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o\Desktop\EOP\Data\"/>
    </mc:Choice>
  </mc:AlternateContent>
  <xr:revisionPtr revIDLastSave="0" documentId="8_{9C74B1DC-4C1C-48C0-B6B7-6AF81A289BC7}" xr6:coauthVersionLast="47" xr6:coauthVersionMax="47" xr10:uidLastSave="{00000000-0000-0000-0000-000000000000}"/>
  <bookViews>
    <workbookView xWindow="-108" yWindow="-108" windowWidth="23256" windowHeight="12456" xr2:uid="{77B843F9-0FF2-4D2A-AAB9-B0995D909B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I35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5" i="1"/>
  <c r="I25" i="1"/>
  <c r="K23" i="1"/>
  <c r="I23" i="1"/>
  <c r="K22" i="1"/>
  <c r="I22" i="1"/>
  <c r="K21" i="1"/>
  <c r="I21" i="1"/>
  <c r="K20" i="1"/>
  <c r="I20" i="1"/>
  <c r="K19" i="1"/>
  <c r="I19" i="1"/>
  <c r="K17" i="1"/>
  <c r="I17" i="1"/>
  <c r="K16" i="1"/>
  <c r="I16" i="1"/>
  <c r="K15" i="1"/>
  <c r="I15" i="1"/>
  <c r="K14" i="1"/>
  <c r="I14" i="1"/>
  <c r="K12" i="1"/>
  <c r="I12" i="1"/>
  <c r="K11" i="1"/>
  <c r="I11" i="1"/>
  <c r="K10" i="1"/>
  <c r="I10" i="1"/>
  <c r="K8" i="1"/>
  <c r="I8" i="1"/>
  <c r="K7" i="1"/>
  <c r="I7" i="1"/>
  <c r="K5" i="1"/>
  <c r="I5" i="1"/>
</calcChain>
</file>

<file path=xl/sharedStrings.xml><?xml version="1.0" encoding="utf-8"?>
<sst xmlns="http://schemas.openxmlformats.org/spreadsheetml/2006/main" count="62" uniqueCount="61">
  <si>
    <t>Occupational Employment and Wage Statistics (OEWS) Survey</t>
  </si>
  <si>
    <t>May 2021 OEWS Estimates</t>
  </si>
  <si>
    <t>U.S. Department of Labor, Bureau of Labor Statistics</t>
  </si>
  <si>
    <t>Code</t>
  </si>
  <si>
    <t>Occupations - Indiana</t>
  </si>
  <si>
    <t>States included in ranking</t>
  </si>
  <si>
    <t>Number of persons</t>
  </si>
  <si>
    <t>Annual Mean Wage ($)</t>
  </si>
  <si>
    <t xml:space="preserve">Rank </t>
  </si>
  <si>
    <t>Annual Median Wage ($)</t>
  </si>
  <si>
    <t>Rank</t>
  </si>
  <si>
    <t>Median as percent of Mean</t>
  </si>
  <si>
    <t>Mean minus Median ($)</t>
  </si>
  <si>
    <t>00-0000</t>
  </si>
  <si>
    <t>All occupations</t>
  </si>
  <si>
    <t>11-9031</t>
  </si>
  <si>
    <t>Education and Childcare Administrators, Preschool and Daycare</t>
  </si>
  <si>
    <t>11-9032</t>
  </si>
  <si>
    <t>Education Administrators, Kindergarten through Secondary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</si>
  <si>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</si>
  <si>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</si>
  <si>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</si>
  <si>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</si>
  <si>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</si>
  <si>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</si>
  <si>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</si>
  <si>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</si>
  <si>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</si>
  <si>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</si>
  <si>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</si>
  <si>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</si>
  <si>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</si>
  <si>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</si>
  <si>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25-2051</t>
  </si>
  <si>
    <t>Special Education Teachers, Preschool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</si>
  <si>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</si>
  <si>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</si>
  <si>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</si>
  <si>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</si>
  <si>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</si>
  <si>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</si>
  <si>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</si>
  <si>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</si>
  <si>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25-3011</t>
  </si>
  <si>
    <t>Adult Basic Education, Adult Secondary Education, and English as a Second Language Instructors</t>
  </si>
  <si>
    <t>25-3031</t>
  </si>
  <si>
    <t>Substitute Teachers, Short-Term</t>
  </si>
  <si>
    <t>25-3041</t>
  </si>
  <si>
    <t>Tutors</t>
  </si>
  <si>
    <t>25-3099</t>
  </si>
  <si>
    <t>Teachers and Instructors, All Other</t>
  </si>
  <si>
    <t>25-9021</t>
  </si>
  <si>
    <t>Farm and Home Management Educators</t>
  </si>
  <si>
    <t>25-9031</t>
  </si>
  <si>
    <t>Instructional Coordinators</t>
  </si>
  <si>
    <t>25-9045</t>
  </si>
  <si>
    <t>Teaching Assistants, Except Postsecondary</t>
  </si>
  <si>
    <t>25-9099</t>
  </si>
  <si>
    <t>Educational Instruction and Library Workers, All Other</t>
  </si>
  <si>
    <t>39-9011</t>
  </si>
  <si>
    <t>Childcare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</si>
</sst>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0" applyFont="1"/>
    <xf numFmtId="0" fontId="6" fillId="0" borderId="0" xfId="0" applyFont="1"/>
    <xf numFmtId="0" fontId="7" fillId="0" borderId="0" xfId="3" applyFont="1"/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164" fontId="5" fillId="0" borderId="8" xfId="1" applyNumberFormat="1" applyFont="1" applyBorder="1"/>
    <xf numFmtId="164" fontId="5" fillId="0" borderId="9" xfId="1" applyNumberFormat="1" applyFont="1" applyBorder="1"/>
    <xf numFmtId="165" fontId="5" fillId="0" borderId="8" xfId="2" applyNumberFormat="1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164" fontId="5" fillId="0" borderId="12" xfId="1" applyNumberFormat="1" applyFont="1" applyBorder="1"/>
    <xf numFmtId="165" fontId="5" fillId="0" borderId="11" xfId="2" applyNumberFormat="1" applyFont="1" applyBorder="1"/>
    <xf numFmtId="164" fontId="5" fillId="0" borderId="13" xfId="1" applyNumberFormat="1" applyFont="1" applyBorder="1"/>
    <xf numFmtId="0" fontId="5" fillId="0" borderId="14" xfId="0" applyFont="1" applyBorder="1"/>
    <xf numFmtId="0" fontId="5" fillId="0" borderId="15" xfId="0" applyFont="1" applyBorder="1"/>
    <xf numFmtId="164" fontId="5" fillId="0" borderId="16" xfId="1" applyNumberFormat="1" applyFont="1" applyBorder="1"/>
    <xf numFmtId="164" fontId="5" fillId="0" borderId="17" xfId="1" applyNumberFormat="1" applyFont="1" applyBorder="1"/>
    <xf numFmtId="165" fontId="5" fillId="0" borderId="16" xfId="2" applyNumberFormat="1" applyFont="1" applyBorder="1"/>
    <xf numFmtId="164" fontId="5" fillId="0" borderId="18" xfId="1" applyNumberFormat="1" applyFont="1" applyBorder="1"/>
    <xf numFmtId="0" fontId="5" fillId="0" borderId="19" xfId="0" applyFont="1" applyBorder="1"/>
    <xf numFmtId="0" fontId="5" fillId="0" borderId="20" xfId="0" applyFont="1" applyBorder="1"/>
    <xf numFmtId="164" fontId="5" fillId="0" borderId="21" xfId="1" applyNumberFormat="1" applyFont="1" applyBorder="1"/>
    <xf numFmtId="164" fontId="5" fillId="0" borderId="22" xfId="1" applyNumberFormat="1" applyFont="1" applyBorder="1"/>
    <xf numFmtId="165" fontId="5" fillId="0" borderId="21" xfId="2" applyNumberFormat="1" applyFont="1" applyBorder="1"/>
    <xf numFmtId="164" fontId="5" fillId="0" borderId="23" xfId="1" applyNumberFormat="1" applyFont="1" applyBorder="1"/>
    <xf numFmtId="0" fontId="5" fillId="0" borderId="24" xfId="0" applyFont="1" applyBorder="1"/>
    <xf numFmtId="164" fontId="5" fillId="0" borderId="25" xfId="1" applyNumberFormat="1" applyFont="1" applyBorder="1"/>
    <xf numFmtId="0" fontId="5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center" wrapText="1"/>
    </xf>
    <xf numFmtId="164" fontId="5" fillId="0" borderId="14" xfId="1" applyNumberFormat="1" applyFont="1" applyBorder="1"/>
    <xf numFmtId="164" fontId="5" fillId="0" borderId="15" xfId="1" applyNumberFormat="1" applyFont="1" applyBorder="1"/>
    <xf numFmtId="165" fontId="5" fillId="0" borderId="15" xfId="2" applyNumberFormat="1" applyFont="1" applyBorder="1"/>
    <xf numFmtId="164" fontId="5" fillId="0" borderId="26" xfId="1" applyNumberFormat="1" applyFont="1" applyBorder="1"/>
    <xf numFmtId="0" fontId="5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center" wrapText="1"/>
    </xf>
    <xf numFmtId="164" fontId="5" fillId="0" borderId="19" xfId="1" applyNumberFormat="1" applyFont="1" applyBorder="1"/>
    <xf numFmtId="0" fontId="0" fillId="0" borderId="0" xfId="0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164" fontId="5" fillId="0" borderId="29" xfId="1" applyNumberFormat="1" applyFont="1" applyBorder="1"/>
    <xf numFmtId="164" fontId="5" fillId="0" borderId="30" xfId="1" applyNumberFormat="1" applyFont="1" applyBorder="1"/>
    <xf numFmtId="165" fontId="5" fillId="0" borderId="29" xfId="2" applyNumberFormat="1" applyFont="1" applyBorder="1"/>
    <xf numFmtId="164" fontId="5" fillId="0" borderId="31" xfId="1" applyNumberFormat="1" applyFont="1" applyBorder="1"/>
  </cellXfs>
  <cellStyles count="4">
    <cellStyle name="Comma" xfId="1" builtinId="3"/>
    <cellStyle name="Normal" xfId="0" builtinId="0"/>
    <cellStyle name="Normal 2 2" xfId="3" xr:uid="{05EED0DF-4ADA-4DC3-9654-996248B995A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7E54-AC76-4B42-A018-A132D5B9E971}">
  <dimension ref="A1:K35"/>
  <sheetViews>
    <sheetView tabSelected="1" workbookViewId="0">
      <selection activeCell="B13" sqref="B13"/>
    </sheetView>
  </sheetViews>
  <sheetFormatPr defaultRowHeight="14.4" x14ac:dyDescent="0.3"/>
  <cols>
    <col min="2" max="2" width="70.33203125" customWidth="1"/>
    <col min="3" max="3" width="10.109375" customWidth="1"/>
    <col min="4" max="4" width="14.109375" bestFit="1" customWidth="1"/>
    <col min="5" max="5" width="11.21875" bestFit="1" customWidth="1"/>
    <col min="6" max="6" width="7.33203125" bestFit="1" customWidth="1"/>
    <col min="7" max="7" width="11.21875" bestFit="1" customWidth="1"/>
    <col min="8" max="8" width="7.33203125" bestFit="1" customWidth="1"/>
    <col min="9" max="9" width="10.44140625" customWidth="1"/>
    <col min="10" max="10" width="7.33203125" bestFit="1" customWidth="1"/>
    <col min="11" max="11" width="11.21875" bestFit="1" customWidth="1"/>
  </cols>
  <sheetData>
    <row r="1" spans="1:11" ht="17.399999999999999" x14ac:dyDescent="0.3">
      <c r="A1" s="1" t="s">
        <v>0</v>
      </c>
    </row>
    <row r="2" spans="1:11" ht="18" x14ac:dyDescent="0.35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ht="16.2" thickBot="1" x14ac:dyDescent="0.35">
      <c r="A3" s="5" t="s">
        <v>2</v>
      </c>
      <c r="B3" s="3"/>
      <c r="C3" s="3"/>
      <c r="D3" s="3"/>
      <c r="E3" s="3"/>
      <c r="F3" s="3"/>
      <c r="G3" s="3"/>
      <c r="H3" s="3"/>
      <c r="J3" s="6"/>
      <c r="K3" s="3"/>
    </row>
    <row r="4" spans="1:11" ht="62.4" x14ac:dyDescent="0.3">
      <c r="A4" s="7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10" t="s">
        <v>8</v>
      </c>
      <c r="G4" s="12" t="s">
        <v>9</v>
      </c>
      <c r="H4" s="10" t="s">
        <v>10</v>
      </c>
      <c r="I4" s="12" t="s">
        <v>11</v>
      </c>
      <c r="J4" s="10" t="s">
        <v>8</v>
      </c>
      <c r="K4" s="13" t="s">
        <v>12</v>
      </c>
    </row>
    <row r="5" spans="1:11" ht="15.6" x14ac:dyDescent="0.3">
      <c r="A5" s="14" t="s">
        <v>13</v>
      </c>
      <c r="B5" s="15" t="s">
        <v>14</v>
      </c>
      <c r="C5" s="16">
        <v>50</v>
      </c>
      <c r="D5" s="17">
        <v>2983410</v>
      </c>
      <c r="E5" s="16">
        <v>50440</v>
      </c>
      <c r="F5" s="17">
        <v>37</v>
      </c>
      <c r="G5" s="16">
        <v>38330</v>
      </c>
      <c r="H5" s="17">
        <v>33</v>
      </c>
      <c r="I5" s="18">
        <f t="shared" ref="I5" si="0">+E5/G5-1</f>
        <v>0.315940516566658</v>
      </c>
      <c r="J5" s="17">
        <v>32</v>
      </c>
      <c r="K5" s="19">
        <f t="shared" ref="K5" si="1">+E5-G5</f>
        <v>12110</v>
      </c>
    </row>
    <row r="6" spans="1:11" ht="15.6" x14ac:dyDescent="0.3">
      <c r="A6" s="3"/>
      <c r="B6" s="3"/>
      <c r="C6" s="20"/>
      <c r="D6" s="21"/>
      <c r="E6" s="20"/>
      <c r="F6" s="21"/>
      <c r="G6" s="20"/>
      <c r="H6" s="21"/>
      <c r="I6" s="22"/>
      <c r="J6" s="21"/>
      <c r="K6" s="23"/>
    </row>
    <row r="7" spans="1:11" ht="15.6" x14ac:dyDescent="0.3">
      <c r="A7" s="24" t="s">
        <v>15</v>
      </c>
      <c r="B7" s="25" t="s">
        <v>16</v>
      </c>
      <c r="C7" s="26">
        <v>50</v>
      </c>
      <c r="D7" s="27">
        <v>760</v>
      </c>
      <c r="E7" s="26">
        <v>48620</v>
      </c>
      <c r="F7" s="27">
        <v>31</v>
      </c>
      <c r="G7" s="26">
        <v>46290</v>
      </c>
      <c r="H7" s="27">
        <v>32</v>
      </c>
      <c r="I7" s="28">
        <f t="shared" ref="I7:I8" si="2">+E7/G7-1</f>
        <v>5.0334845538993367E-2</v>
      </c>
      <c r="J7" s="27">
        <v>17</v>
      </c>
      <c r="K7" s="29">
        <f t="shared" ref="K7:K8" si="3">+E7-G7</f>
        <v>2330</v>
      </c>
    </row>
    <row r="8" spans="1:11" ht="15.6" x14ac:dyDescent="0.3">
      <c r="A8" s="30" t="s">
        <v>17</v>
      </c>
      <c r="B8" s="31" t="s">
        <v>18</v>
      </c>
      <c r="C8" s="32">
        <v>50</v>
      </c>
      <c r="D8" s="33">
        <v>5660</v>
      </c>
      <c r="E8" s="32">
        <v>89350</v>
      </c>
      <c r="F8" s="33">
        <v>34</v>
      </c>
      <c r="G8" s="32">
        <v>84760</v>
      </c>
      <c r="H8" s="33">
        <v>36</v>
      </c>
      <c r="I8" s="34">
        <f t="shared" si="2"/>
        <v>5.4152902312411433E-2</v>
      </c>
      <c r="J8" s="33">
        <v>37</v>
      </c>
      <c r="K8" s="35">
        <f t="shared" si="3"/>
        <v>4590</v>
      </c>
    </row>
    <row r="9" spans="1:11" ht="15.6" x14ac:dyDescent="0.3">
      <c r="A9" s="3"/>
      <c r="B9" s="3"/>
      <c r="C9" s="20"/>
      <c r="D9" s="21"/>
      <c r="E9" s="20"/>
      <c r="F9" s="21"/>
      <c r="G9" s="20"/>
      <c r="H9" s="21"/>
      <c r="I9" s="22"/>
      <c r="J9" s="21"/>
      <c r="K9" s="23"/>
    </row>
    <row r="10" spans="1:11" ht="15.6" x14ac:dyDescent="0.3">
      <c r="A10" s="24" t="s">
        <v>19</v>
      </c>
      <c r="B10" s="25" t="s">
        <v>20</v>
      </c>
      <c r="C10" s="26">
        <v>49</v>
      </c>
      <c r="D10" s="27">
        <v>5950</v>
      </c>
      <c r="E10" s="26">
        <v>30860</v>
      </c>
      <c r="F10" s="27">
        <v>41</v>
      </c>
      <c r="G10" s="26">
        <v>28820</v>
      </c>
      <c r="H10" s="27">
        <v>35</v>
      </c>
      <c r="I10" s="28">
        <f t="shared" ref="I10:I12" si="4">+E10/G10-1</f>
        <v>7.0784177654406699E-2</v>
      </c>
      <c r="J10" s="27">
        <v>12</v>
      </c>
      <c r="K10" s="29">
        <f t="shared" ref="K10:K12" si="5">+E10-G10</f>
        <v>2040</v>
      </c>
    </row>
    <row r="11" spans="1:11" ht="15.6" x14ac:dyDescent="0.3">
      <c r="A11" s="36" t="s">
        <v>21</v>
      </c>
      <c r="B11" s="3" t="s">
        <v>22</v>
      </c>
      <c r="C11" s="20">
        <v>50</v>
      </c>
      <c r="D11" s="21">
        <v>1800</v>
      </c>
      <c r="E11" s="20">
        <v>52570</v>
      </c>
      <c r="F11" s="21">
        <v>37</v>
      </c>
      <c r="G11" s="20">
        <v>48210</v>
      </c>
      <c r="H11" s="21">
        <v>40</v>
      </c>
      <c r="I11" s="22">
        <f t="shared" si="4"/>
        <v>9.0437668533499327E-2</v>
      </c>
      <c r="J11" s="21">
        <v>42</v>
      </c>
      <c r="K11" s="37">
        <f t="shared" si="5"/>
        <v>4360</v>
      </c>
    </row>
    <row r="12" spans="1:11" ht="15.6" x14ac:dyDescent="0.3">
      <c r="A12" s="30" t="s">
        <v>23</v>
      </c>
      <c r="B12" s="31" t="s">
        <v>24</v>
      </c>
      <c r="C12" s="32">
        <v>50</v>
      </c>
      <c r="D12" s="33">
        <v>27850</v>
      </c>
      <c r="E12" s="32">
        <v>53100</v>
      </c>
      <c r="F12" s="33">
        <v>41</v>
      </c>
      <c r="G12" s="32">
        <v>48370</v>
      </c>
      <c r="H12" s="33">
        <v>42</v>
      </c>
      <c r="I12" s="34">
        <f t="shared" si="4"/>
        <v>9.7787885052718737E-2</v>
      </c>
      <c r="J12" s="33">
        <v>42</v>
      </c>
      <c r="K12" s="35">
        <f t="shared" si="5"/>
        <v>4730</v>
      </c>
    </row>
    <row r="13" spans="1:11" ht="15.6" x14ac:dyDescent="0.3">
      <c r="A13" s="3"/>
      <c r="B13" s="3"/>
      <c r="C13" s="20"/>
      <c r="D13" s="21"/>
      <c r="E13" s="20"/>
      <c r="F13" s="21"/>
      <c r="G13" s="20"/>
      <c r="H13" s="21"/>
      <c r="I13" s="22"/>
      <c r="J13" s="21"/>
      <c r="K13" s="23"/>
    </row>
    <row r="14" spans="1:11" ht="15.6" x14ac:dyDescent="0.3">
      <c r="A14" s="24" t="s">
        <v>25</v>
      </c>
      <c r="B14" s="25" t="s">
        <v>26</v>
      </c>
      <c r="C14" s="26">
        <v>50</v>
      </c>
      <c r="D14" s="27">
        <v>13100</v>
      </c>
      <c r="E14" s="26">
        <v>55510</v>
      </c>
      <c r="F14" s="27">
        <v>39</v>
      </c>
      <c r="G14" s="26">
        <v>48770</v>
      </c>
      <c r="H14" s="27">
        <v>42</v>
      </c>
      <c r="I14" s="28">
        <f t="shared" ref="I14:I17" si="6">+E14/G14-1</f>
        <v>0.1381997129382817</v>
      </c>
      <c r="J14" s="27">
        <v>50</v>
      </c>
      <c r="K14" s="29">
        <f t="shared" ref="K14:K17" si="7">+E14-G14</f>
        <v>6740</v>
      </c>
    </row>
    <row r="15" spans="1:11" ht="15.6" x14ac:dyDescent="0.3">
      <c r="A15" s="36" t="s">
        <v>27</v>
      </c>
      <c r="B15" s="3" t="s">
        <v>28</v>
      </c>
      <c r="C15" s="20">
        <v>40</v>
      </c>
      <c r="D15" s="21">
        <v>90</v>
      </c>
      <c r="E15" s="20">
        <v>59490</v>
      </c>
      <c r="F15" s="21">
        <v>31</v>
      </c>
      <c r="G15" s="20">
        <v>60900</v>
      </c>
      <c r="H15" s="21">
        <v>26</v>
      </c>
      <c r="I15" s="22">
        <f t="shared" si="6"/>
        <v>-2.3152709359605894E-2</v>
      </c>
      <c r="J15" s="21">
        <v>8</v>
      </c>
      <c r="K15" s="37">
        <f t="shared" si="7"/>
        <v>-1410</v>
      </c>
    </row>
    <row r="16" spans="1:11" ht="15.6" x14ac:dyDescent="0.3">
      <c r="A16" s="36" t="s">
        <v>29</v>
      </c>
      <c r="B16" s="3" t="s">
        <v>30</v>
      </c>
      <c r="C16" s="20">
        <v>50</v>
      </c>
      <c r="D16" s="21">
        <v>18590</v>
      </c>
      <c r="E16" s="20">
        <v>55250</v>
      </c>
      <c r="F16" s="21">
        <v>39</v>
      </c>
      <c r="G16" s="20">
        <v>48940</v>
      </c>
      <c r="H16" s="21">
        <v>44</v>
      </c>
      <c r="I16" s="22">
        <f t="shared" si="6"/>
        <v>0.12893338782182262</v>
      </c>
      <c r="J16" s="21">
        <v>49</v>
      </c>
      <c r="K16" s="37">
        <f t="shared" si="7"/>
        <v>6310</v>
      </c>
    </row>
    <row r="17" spans="1:11" ht="15.6" x14ac:dyDescent="0.3">
      <c r="A17" s="30" t="s">
        <v>31</v>
      </c>
      <c r="B17" s="31" t="s">
        <v>32</v>
      </c>
      <c r="C17" s="32">
        <v>49</v>
      </c>
      <c r="D17" s="33">
        <v>730</v>
      </c>
      <c r="E17" s="32">
        <v>62430</v>
      </c>
      <c r="F17" s="33">
        <v>25</v>
      </c>
      <c r="G17" s="32">
        <v>61550</v>
      </c>
      <c r="H17" s="33">
        <v>21</v>
      </c>
      <c r="I17" s="34">
        <f t="shared" si="6"/>
        <v>1.4297319252640106E-2</v>
      </c>
      <c r="J17" s="33">
        <v>23</v>
      </c>
      <c r="K17" s="35">
        <f t="shared" si="7"/>
        <v>880</v>
      </c>
    </row>
    <row r="18" spans="1:11" ht="15.6" x14ac:dyDescent="0.3">
      <c r="A18" s="3"/>
      <c r="B18" s="3"/>
      <c r="C18" s="20"/>
      <c r="D18" s="21"/>
      <c r="E18" s="20"/>
      <c r="F18" s="21"/>
      <c r="G18" s="20"/>
      <c r="H18" s="21"/>
      <c r="I18" s="22"/>
      <c r="J18" s="21"/>
      <c r="K18" s="23"/>
    </row>
    <row r="19" spans="1:11" ht="15.6" x14ac:dyDescent="0.3">
      <c r="A19" s="24" t="s">
        <v>33</v>
      </c>
      <c r="B19" s="25" t="s">
        <v>34</v>
      </c>
      <c r="C19" s="26">
        <v>41</v>
      </c>
      <c r="D19" s="27">
        <v>180</v>
      </c>
      <c r="E19" s="26">
        <v>48710</v>
      </c>
      <c r="F19" s="27">
        <v>35</v>
      </c>
      <c r="G19" s="26">
        <v>48180</v>
      </c>
      <c r="H19" s="27">
        <v>34</v>
      </c>
      <c r="I19" s="28">
        <f t="shared" ref="I19:I23" si="8">+E19/G19-1</f>
        <v>1.1000415110004047E-2</v>
      </c>
      <c r="J19" s="27">
        <v>19</v>
      </c>
      <c r="K19" s="29">
        <f t="shared" ref="K19:K23" si="9">+E19-G19</f>
        <v>530</v>
      </c>
    </row>
    <row r="20" spans="1:11" ht="15.6" x14ac:dyDescent="0.3">
      <c r="A20" s="36" t="s">
        <v>35</v>
      </c>
      <c r="B20" s="3" t="s">
        <v>36</v>
      </c>
      <c r="C20" s="20">
        <v>50</v>
      </c>
      <c r="D20" s="21">
        <v>2990</v>
      </c>
      <c r="E20" s="20">
        <v>57150</v>
      </c>
      <c r="F20" s="21">
        <v>33</v>
      </c>
      <c r="G20" s="20">
        <v>49120</v>
      </c>
      <c r="H20" s="21">
        <v>44</v>
      </c>
      <c r="I20" s="22">
        <f t="shared" si="8"/>
        <v>0.16347719869706845</v>
      </c>
      <c r="J20" s="21">
        <v>50</v>
      </c>
      <c r="K20" s="37">
        <f t="shared" si="9"/>
        <v>8030</v>
      </c>
    </row>
    <row r="21" spans="1:11" ht="15.6" x14ac:dyDescent="0.3">
      <c r="A21" s="36" t="s">
        <v>37</v>
      </c>
      <c r="B21" s="3" t="s">
        <v>38</v>
      </c>
      <c r="C21" s="20">
        <v>50</v>
      </c>
      <c r="D21" s="21">
        <v>1140</v>
      </c>
      <c r="E21" s="20">
        <v>53800</v>
      </c>
      <c r="F21" s="21">
        <v>38</v>
      </c>
      <c r="G21" s="20">
        <v>48650</v>
      </c>
      <c r="H21" s="21">
        <v>44</v>
      </c>
      <c r="I21" s="22">
        <f t="shared" si="8"/>
        <v>0.10585817060637215</v>
      </c>
      <c r="J21" s="21">
        <v>48</v>
      </c>
      <c r="K21" s="37">
        <f t="shared" si="9"/>
        <v>5150</v>
      </c>
    </row>
    <row r="22" spans="1:11" ht="15.6" x14ac:dyDescent="0.3">
      <c r="A22" s="36" t="s">
        <v>39</v>
      </c>
      <c r="B22" s="3" t="s">
        <v>40</v>
      </c>
      <c r="C22" s="20">
        <v>40</v>
      </c>
      <c r="D22" s="21">
        <v>1720</v>
      </c>
      <c r="E22" s="20">
        <v>54020</v>
      </c>
      <c r="F22" s="21">
        <v>43</v>
      </c>
      <c r="G22" s="20">
        <v>48770</v>
      </c>
      <c r="H22" s="21">
        <v>45</v>
      </c>
      <c r="I22" s="22">
        <f t="shared" si="8"/>
        <v>0.10764814435103554</v>
      </c>
      <c r="J22" s="21">
        <v>45</v>
      </c>
      <c r="K22" s="37">
        <f t="shared" si="9"/>
        <v>5250</v>
      </c>
    </row>
    <row r="23" spans="1:11" ht="15.6" x14ac:dyDescent="0.3">
      <c r="A23" s="30" t="s">
        <v>41</v>
      </c>
      <c r="B23" s="31" t="s">
        <v>42</v>
      </c>
      <c r="C23" s="32">
        <v>40</v>
      </c>
      <c r="D23" s="33">
        <v>200</v>
      </c>
      <c r="E23" s="32">
        <v>48050</v>
      </c>
      <c r="F23" s="33">
        <v>39</v>
      </c>
      <c r="G23" s="32">
        <v>47850</v>
      </c>
      <c r="H23" s="33">
        <v>37</v>
      </c>
      <c r="I23" s="34">
        <f t="shared" si="8"/>
        <v>4.179728317659448E-3</v>
      </c>
      <c r="J23" s="33">
        <v>14</v>
      </c>
      <c r="K23" s="35">
        <f t="shared" si="9"/>
        <v>200</v>
      </c>
    </row>
    <row r="24" spans="1:11" ht="15.6" x14ac:dyDescent="0.3">
      <c r="A24" s="3"/>
      <c r="B24" s="3"/>
      <c r="C24" s="20"/>
      <c r="D24" s="21"/>
      <c r="E24" s="20"/>
      <c r="F24" s="21"/>
      <c r="G24" s="20"/>
      <c r="H24" s="21"/>
      <c r="I24" s="22"/>
      <c r="J24" s="21"/>
      <c r="K24" s="23"/>
    </row>
    <row r="25" spans="1:11" ht="15.6" x14ac:dyDescent="0.3">
      <c r="A25" s="38" t="s">
        <v>43</v>
      </c>
      <c r="B25" s="39" t="s">
        <v>44</v>
      </c>
      <c r="C25" s="40">
        <v>49</v>
      </c>
      <c r="D25" s="41">
        <v>610</v>
      </c>
      <c r="E25" s="41">
        <v>60350</v>
      </c>
      <c r="F25" s="41">
        <v>15</v>
      </c>
      <c r="G25" s="41">
        <v>60470</v>
      </c>
      <c r="H25" s="41">
        <v>16</v>
      </c>
      <c r="I25" s="42">
        <f t="shared" ref="I25" si="10">+E25/G25-1</f>
        <v>-1.9844551017033085E-3</v>
      </c>
      <c r="J25" s="41">
        <v>10</v>
      </c>
      <c r="K25" s="43">
        <f t="shared" ref="K25" si="11">+E25-G25</f>
        <v>-120</v>
      </c>
    </row>
    <row r="26" spans="1:11" ht="15.6" x14ac:dyDescent="0.3">
      <c r="A26" s="44"/>
      <c r="B26" s="45"/>
      <c r="C26" s="46"/>
      <c r="D26" s="33"/>
      <c r="E26" s="32"/>
      <c r="F26" s="33"/>
      <c r="G26" s="32"/>
      <c r="H26" s="33"/>
      <c r="I26" s="34"/>
      <c r="J26" s="33"/>
      <c r="K26" s="35"/>
    </row>
    <row r="27" spans="1:11" ht="15.6" x14ac:dyDescent="0.3">
      <c r="A27" s="24" t="s">
        <v>45</v>
      </c>
      <c r="B27" s="25" t="s">
        <v>46</v>
      </c>
      <c r="C27" s="26">
        <v>48</v>
      </c>
      <c r="D27" s="27">
        <v>8700</v>
      </c>
      <c r="E27" s="26">
        <v>31910</v>
      </c>
      <c r="F27" s="27">
        <v>29</v>
      </c>
      <c r="G27" s="26">
        <v>28690</v>
      </c>
      <c r="H27" s="27">
        <v>35</v>
      </c>
      <c r="I27" s="28">
        <f t="shared" ref="I27:I33" si="12">+E27/G27-1</f>
        <v>0.11223422795399096</v>
      </c>
      <c r="J27" s="27">
        <v>23</v>
      </c>
      <c r="K27" s="29">
        <f t="shared" ref="K27:K33" si="13">+E27-G27</f>
        <v>3220</v>
      </c>
    </row>
    <row r="28" spans="1:11" s="47" customFormat="1" ht="15.6" x14ac:dyDescent="0.3">
      <c r="A28" s="36" t="s">
        <v>47</v>
      </c>
      <c r="B28" s="3" t="s">
        <v>48</v>
      </c>
      <c r="C28" s="20">
        <v>50</v>
      </c>
      <c r="D28" s="21">
        <v>1620</v>
      </c>
      <c r="E28" s="20">
        <v>42370</v>
      </c>
      <c r="F28" s="21">
        <v>14</v>
      </c>
      <c r="G28" s="20">
        <v>38330</v>
      </c>
      <c r="H28" s="21">
        <v>10</v>
      </c>
      <c r="I28" s="22">
        <f t="shared" si="12"/>
        <v>0.10540046960605265</v>
      </c>
      <c r="J28" s="21">
        <v>27</v>
      </c>
      <c r="K28" s="37">
        <f t="shared" si="13"/>
        <v>4040</v>
      </c>
    </row>
    <row r="29" spans="1:11" ht="15.6" x14ac:dyDescent="0.3">
      <c r="A29" s="36" t="s">
        <v>49</v>
      </c>
      <c r="B29" s="3" t="s">
        <v>50</v>
      </c>
      <c r="C29" s="20">
        <v>42</v>
      </c>
      <c r="D29" s="21">
        <v>1410</v>
      </c>
      <c r="E29" s="20">
        <v>47020</v>
      </c>
      <c r="F29" s="21">
        <v>39</v>
      </c>
      <c r="G29" s="20">
        <v>46640</v>
      </c>
      <c r="H29" s="21">
        <v>40</v>
      </c>
      <c r="I29" s="22">
        <f t="shared" si="12"/>
        <v>8.1475128644938888E-3</v>
      </c>
      <c r="J29" s="21">
        <v>15</v>
      </c>
      <c r="K29" s="37">
        <f t="shared" si="13"/>
        <v>380</v>
      </c>
    </row>
    <row r="30" spans="1:11" ht="15.6" x14ac:dyDescent="0.3">
      <c r="A30" s="36" t="s">
        <v>51</v>
      </c>
      <c r="B30" s="3" t="s">
        <v>52</v>
      </c>
      <c r="C30" s="20">
        <v>35</v>
      </c>
      <c r="D30" s="21">
        <v>340</v>
      </c>
      <c r="E30" s="20">
        <v>63010</v>
      </c>
      <c r="F30" s="21">
        <v>15</v>
      </c>
      <c r="G30" s="20">
        <v>63900</v>
      </c>
      <c r="H30" s="21">
        <v>7</v>
      </c>
      <c r="I30" s="22">
        <f t="shared" si="12"/>
        <v>-1.3928012519561772E-2</v>
      </c>
      <c r="J30" s="21">
        <v>6</v>
      </c>
      <c r="K30" s="37">
        <f t="shared" si="13"/>
        <v>-890</v>
      </c>
    </row>
    <row r="31" spans="1:11" ht="15.6" x14ac:dyDescent="0.3">
      <c r="A31" s="36" t="s">
        <v>53</v>
      </c>
      <c r="B31" s="3" t="s">
        <v>54</v>
      </c>
      <c r="C31" s="20">
        <v>50</v>
      </c>
      <c r="D31" s="21">
        <v>1710</v>
      </c>
      <c r="E31" s="20">
        <v>58070</v>
      </c>
      <c r="F31" s="21">
        <v>45</v>
      </c>
      <c r="G31" s="20">
        <v>49990</v>
      </c>
      <c r="H31" s="21">
        <v>48</v>
      </c>
      <c r="I31" s="22">
        <f t="shared" si="12"/>
        <v>0.16163232646529302</v>
      </c>
      <c r="J31" s="21">
        <v>49</v>
      </c>
      <c r="K31" s="37">
        <f t="shared" si="13"/>
        <v>8080</v>
      </c>
    </row>
    <row r="32" spans="1:11" ht="15.6" x14ac:dyDescent="0.3">
      <c r="A32" s="36" t="s">
        <v>55</v>
      </c>
      <c r="B32" s="3" t="s">
        <v>56</v>
      </c>
      <c r="C32" s="20">
        <v>50</v>
      </c>
      <c r="D32" s="21">
        <v>23780</v>
      </c>
      <c r="E32" s="20">
        <v>26900</v>
      </c>
      <c r="F32" s="21">
        <v>38</v>
      </c>
      <c r="G32" s="20">
        <v>28050</v>
      </c>
      <c r="H32" s="21">
        <v>37</v>
      </c>
      <c r="I32" s="22">
        <f t="shared" si="12"/>
        <v>-4.099821746880572E-2</v>
      </c>
      <c r="J32" s="21">
        <v>5</v>
      </c>
      <c r="K32" s="37">
        <f t="shared" si="13"/>
        <v>-1150</v>
      </c>
    </row>
    <row r="33" spans="1:11" ht="15.6" x14ac:dyDescent="0.3">
      <c r="A33" s="30" t="s">
        <v>57</v>
      </c>
      <c r="B33" s="31" t="s">
        <v>58</v>
      </c>
      <c r="C33" s="32">
        <v>49</v>
      </c>
      <c r="D33" s="33">
        <v>220</v>
      </c>
      <c r="E33" s="32">
        <v>33290</v>
      </c>
      <c r="F33" s="33">
        <v>45</v>
      </c>
      <c r="G33" s="32">
        <v>29210</v>
      </c>
      <c r="H33" s="33">
        <v>45</v>
      </c>
      <c r="I33" s="34">
        <f t="shared" si="12"/>
        <v>0.13967819239986312</v>
      </c>
      <c r="J33" s="33">
        <v>35</v>
      </c>
      <c r="K33" s="35">
        <f t="shared" si="13"/>
        <v>4080</v>
      </c>
    </row>
    <row r="34" spans="1:11" ht="15.6" x14ac:dyDescent="0.3">
      <c r="A34" s="3"/>
      <c r="B34" s="3"/>
      <c r="C34" s="20"/>
      <c r="D34" s="21"/>
      <c r="E34" s="20"/>
      <c r="F34" s="21"/>
      <c r="G34" s="20"/>
      <c r="H34" s="21"/>
      <c r="I34" s="22"/>
      <c r="J34" s="21"/>
      <c r="K34" s="23"/>
    </row>
    <row r="35" spans="1:11" ht="16.2" thickBot="1" x14ac:dyDescent="0.35">
      <c r="A35" s="48" t="s">
        <v>59</v>
      </c>
      <c r="B35" s="49" t="s">
        <v>60</v>
      </c>
      <c r="C35" s="50">
        <v>50</v>
      </c>
      <c r="D35" s="51">
        <v>8090</v>
      </c>
      <c r="E35" s="50">
        <v>24210</v>
      </c>
      <c r="F35" s="51">
        <v>36</v>
      </c>
      <c r="G35" s="50">
        <v>23010</v>
      </c>
      <c r="H35" s="51">
        <v>36</v>
      </c>
      <c r="I35" s="52">
        <f t="shared" ref="I35" si="14">+E35/G35-1</f>
        <v>5.2151238591916504E-2</v>
      </c>
      <c r="J35" s="51">
        <v>20</v>
      </c>
      <c r="K35" s="53">
        <f t="shared" ref="K35" si="15">+E35-G35</f>
        <v>1200</v>
      </c>
    </row>
  </sheetData>
  <mergeCells count="2">
    <mergeCell ref="A25:A26"/>
    <mergeCell ref="B25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</dc:creator>
  <cp:lastModifiedBy>morton</cp:lastModifiedBy>
  <dcterms:created xsi:type="dcterms:W3CDTF">2023-04-09T19:02:34Z</dcterms:created>
  <dcterms:modified xsi:type="dcterms:W3CDTF">2023-04-09T19:04:00Z</dcterms:modified>
</cp:coreProperties>
</file>