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290" yWindow="-225" windowWidth="20115" windowHeight="7995" activeTab="2"/>
  </bookViews>
  <sheets>
    <sheet name="Elementary" sheetId="1" r:id="rId1"/>
    <sheet name="Middle" sheetId="2" r:id="rId2"/>
    <sheet name="High" sheetId="3" r:id="rId3"/>
  </sheets>
  <calcPr calcId="125725"/>
</workbook>
</file>

<file path=xl/calcChain.xml><?xml version="1.0" encoding="utf-8"?>
<calcChain xmlns="http://schemas.openxmlformats.org/spreadsheetml/2006/main">
  <c r="R13" i="3"/>
  <c r="Q13"/>
  <c r="P13"/>
  <c r="O13"/>
  <c r="R12"/>
  <c r="Q12"/>
  <c r="P12"/>
  <c r="O12"/>
  <c r="R11"/>
  <c r="Q11"/>
  <c r="P11"/>
  <c r="O11"/>
  <c r="R10"/>
  <c r="Q10"/>
  <c r="P10"/>
  <c r="O10"/>
  <c r="R9"/>
  <c r="Q9"/>
  <c r="P9"/>
  <c r="O9"/>
  <c r="R8"/>
  <c r="Q8"/>
  <c r="P8"/>
  <c r="O8"/>
  <c r="R7"/>
  <c r="Q7"/>
  <c r="P7"/>
  <c r="O7"/>
  <c r="R6"/>
  <c r="Q6"/>
  <c r="P6"/>
  <c r="O6"/>
  <c r="R5"/>
  <c r="Q5"/>
  <c r="P5"/>
  <c r="O5"/>
  <c r="R4"/>
  <c r="Q4"/>
  <c r="P4"/>
  <c r="O4"/>
  <c r="R3"/>
  <c r="Q3"/>
  <c r="P3"/>
  <c r="O3"/>
  <c r="R2"/>
  <c r="Q2"/>
  <c r="P2"/>
  <c r="O2"/>
  <c r="Q16" i="2"/>
  <c r="P16"/>
  <c r="O16"/>
  <c r="N16"/>
  <c r="Q15"/>
  <c r="P15"/>
  <c r="O15"/>
  <c r="N15"/>
  <c r="Q14"/>
  <c r="P14"/>
  <c r="O14"/>
  <c r="N14"/>
  <c r="Q13"/>
  <c r="P13"/>
  <c r="O13"/>
  <c r="N13"/>
  <c r="Q12"/>
  <c r="P12"/>
  <c r="O12"/>
  <c r="N12"/>
  <c r="Q11"/>
  <c r="P11"/>
  <c r="O11"/>
  <c r="N11"/>
  <c r="Q10"/>
  <c r="P10"/>
  <c r="O10"/>
  <c r="N10"/>
  <c r="Q9"/>
  <c r="P9"/>
  <c r="O9"/>
  <c r="N9"/>
  <c r="Q8"/>
  <c r="P8"/>
  <c r="O8"/>
  <c r="N8"/>
  <c r="Q7"/>
  <c r="P7"/>
  <c r="O7"/>
  <c r="N7"/>
  <c r="Q6"/>
  <c r="P6"/>
  <c r="O6"/>
  <c r="N6"/>
  <c r="Q5"/>
  <c r="P5"/>
  <c r="O5"/>
  <c r="N5"/>
  <c r="Q4"/>
  <c r="P4"/>
  <c r="O4"/>
  <c r="N4"/>
  <c r="Q3"/>
  <c r="P3"/>
  <c r="O3"/>
  <c r="N3"/>
  <c r="Q2"/>
  <c r="P2"/>
  <c r="O2"/>
  <c r="N2"/>
  <c r="O43" i="1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O2"/>
  <c r="N2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7"/>
  <c r="M6"/>
  <c r="M5"/>
  <c r="M4"/>
  <c r="M3"/>
  <c r="M2"/>
  <c r="L2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10"/>
  <c r="L9"/>
  <c r="L8"/>
  <c r="L7"/>
  <c r="L6"/>
  <c r="L5"/>
  <c r="L4"/>
  <c r="L3"/>
</calcChain>
</file>

<file path=xl/sharedStrings.xml><?xml version="1.0" encoding="utf-8"?>
<sst xmlns="http://schemas.openxmlformats.org/spreadsheetml/2006/main" count="156" uniqueCount="96">
  <si>
    <t>School Name</t>
  </si>
  <si>
    <t>Reading</t>
  </si>
  <si>
    <t>Math</t>
  </si>
  <si>
    <t>North Hills Elementary</t>
  </si>
  <si>
    <t>*</t>
  </si>
  <si>
    <t>Forest Park Elementary</t>
  </si>
  <si>
    <t>Kimberley Park Elementary</t>
  </si>
  <si>
    <t>Easton Elementary</t>
  </si>
  <si>
    <t>&lt;5</t>
  </si>
  <si>
    <t>Cook Elementary</t>
  </si>
  <si>
    <t>Petree Elementary</t>
  </si>
  <si>
    <t>Hall-Woodward Elementary</t>
  </si>
  <si>
    <t>Old Town Elementary</t>
  </si>
  <si>
    <t>Diggs-Latham Elementary</t>
  </si>
  <si>
    <t>Mineral Springs Elementary</t>
  </si>
  <si>
    <t>Ibraham Elementary</t>
  </si>
  <si>
    <t>Konnoak Elementary</t>
  </si>
  <si>
    <t>Griffith Elementary</t>
  </si>
  <si>
    <t>Speas Elementary</t>
  </si>
  <si>
    <t>Ashley Elementary</t>
  </si>
  <si>
    <t>Gibson Elementary</t>
  </si>
  <si>
    <t>Middle Fork Elementary</t>
  </si>
  <si>
    <t>South Fork Elementary</t>
  </si>
  <si>
    <t>Bolton Elementary</t>
  </si>
  <si>
    <t>Kernersville Elementary</t>
  </si>
  <si>
    <t>Ward Elementary</t>
  </si>
  <si>
    <t>Walkertown Elementary</t>
  </si>
  <si>
    <t>Moore Elementary</t>
  </si>
  <si>
    <t>Kimmel Farm Elementary</t>
  </si>
  <si>
    <t>Brunson Elementary</t>
  </si>
  <si>
    <t>Rural Hall Elementary</t>
  </si>
  <si>
    <t>Old Richmond Elementary</t>
  </si>
  <si>
    <t>Sedge Garden Elementary</t>
  </si>
  <si>
    <t>Union Cross Elementary</t>
  </si>
  <si>
    <t>Southwest Elementary</t>
  </si>
  <si>
    <t>Caleb's Creek Elementary</t>
  </si>
  <si>
    <t>Cash Elementary</t>
  </si>
  <si>
    <t>Frank Morgan Elementary</t>
  </si>
  <si>
    <t>Jefferson Elementary</t>
  </si>
  <si>
    <t>Piney Grove Elementary</t>
  </si>
  <si>
    <t>Lewisville Elementary</t>
  </si>
  <si>
    <t>Meadowlark Elementary</t>
  </si>
  <si>
    <t>Vienna Elementary</t>
  </si>
  <si>
    <t>Clemmons Elementary</t>
  </si>
  <si>
    <t>Whitaker Elementary</t>
  </si>
  <si>
    <t>Sherwood Forest Elementary</t>
  </si>
  <si>
    <t>The Downtown School</t>
  </si>
  <si>
    <t>Meadowlark Middle</t>
  </si>
  <si>
    <t>Jefferson Middle</t>
  </si>
  <si>
    <t>Hanes Middle</t>
  </si>
  <si>
    <t>Kernersville Middle</t>
  </si>
  <si>
    <t>Southeast Middle</t>
  </si>
  <si>
    <t>Clemmons Middle</t>
  </si>
  <si>
    <t>Paisley IB Magnet</t>
  </si>
  <si>
    <t>Walkertown Middle</t>
  </si>
  <si>
    <t>Northwest Middle</t>
  </si>
  <si>
    <t>East Forsyth Middle</t>
  </si>
  <si>
    <t>Flat Rock Middle</t>
  </si>
  <si>
    <t>Wiley Middle</t>
  </si>
  <si>
    <t>Mineral Springs Middle</t>
  </si>
  <si>
    <t>Philo-Hill Magnet Academy</t>
  </si>
  <si>
    <t>Math I</t>
  </si>
  <si>
    <t>Bio</t>
  </si>
  <si>
    <t>English II</t>
  </si>
  <si>
    <t>Reagan High</t>
  </si>
  <si>
    <t>West Forsyth High</t>
  </si>
  <si>
    <t>East Forsyth High</t>
  </si>
  <si>
    <t>Mount Tabor High</t>
  </si>
  <si>
    <t>Reynolds High</t>
  </si>
  <si>
    <t>R B Glenn High</t>
  </si>
  <si>
    <t>Atkins Academic &amp; Technology High</t>
  </si>
  <si>
    <t>Walkertown High</t>
  </si>
  <si>
    <t>North Forsyth High</t>
  </si>
  <si>
    <t>Parkland High</t>
  </si>
  <si>
    <t>Carver High</t>
  </si>
  <si>
    <t>J. F. Kennedy High</t>
  </si>
  <si>
    <t>Free/Reduced %</t>
  </si>
  <si>
    <t>Composite</t>
  </si>
  <si>
    <t>EDS Composite</t>
  </si>
  <si>
    <t>Non-EDS Composite</t>
  </si>
  <si>
    <t>Math/Reading Composite</t>
  </si>
  <si>
    <t>Key: Composite is percent of all reading and math tests passed; Free/Reduced % is the number of students at each school who qualify for the program at either level; EDS is economically disadvantged students, as determined by free/reduced lunch status</t>
  </si>
  <si>
    <t>Hispanic</t>
  </si>
  <si>
    <t>Black</t>
  </si>
  <si>
    <t>White</t>
  </si>
  <si>
    <t>Other</t>
  </si>
  <si>
    <t>Total</t>
  </si>
  <si>
    <t>Percent White</t>
  </si>
  <si>
    <t>Percent Black</t>
  </si>
  <si>
    <t>Percent Hispanic</t>
  </si>
  <si>
    <t>Percent Other</t>
  </si>
  <si>
    <t>*teacher info from 2011-12</t>
  </si>
  <si>
    <t>Winston-Salem Prep</t>
  </si>
  <si>
    <t>Year</t>
  </si>
  <si>
    <t>2012-2013</t>
  </si>
  <si>
    <t>Non EDS Composite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</si>
</sst>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2" fontId="2" fillId="0" borderId="0" xfId="0" applyNumberFormat="1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0" fontId="2" fillId="0" borderId="0" xfId="0" applyNumberFormat="1" applyFont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0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5" fillId="0" borderId="0" xfId="0" applyFont="1"/>
    <xf numFmtId="0" fontId="4" fillId="0" borderId="0" xfId="0" applyNumberFormat="1" applyFont="1" applyAlignment="1">
      <alignment vertical="center" wrapText="1"/>
    </xf>
    <xf numFmtId="0" fontId="4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10" fontId="2" fillId="0" borderId="0" xfId="0" applyNumberFormat="1" applyFont="1" applyAlignment="1">
      <alignment horizontal="left" vertical="center" wrapText="1"/>
    </xf>
    <xf numFmtId="164" fontId="2" fillId="0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1" xfId="1" applyFont="1" applyFill="1" applyBorder="1" applyAlignment="1">
      <alignment horizontal="right" wrapText="1"/>
    </xf>
    <xf numFmtId="2" fontId="2" fillId="0" borderId="0" xfId="0" applyNumberFormat="1" applyFont="1"/>
    <xf numFmtId="0" fontId="2" fillId="0" borderId="0" xfId="0" applyFont="1"/>
    <xf numFmtId="2" fontId="5" fillId="0" borderId="0" xfId="0" applyNumberFormat="1" applyFont="1"/>
    <xf numFmtId="0" fontId="6" fillId="0" borderId="1" xfId="1" applyFont="1" applyFill="1" applyBorder="1" applyAlignment="1">
      <alignment horizontal="left" wrapText="1"/>
    </xf>
    <xf numFmtId="0" fontId="5" fillId="0" borderId="0" xfId="0" applyFont="1" applyAlignment="1">
      <alignment horizontal="left"/>
    </xf>
  </cellXfs>
  <cellStyles count="2">
    <cellStyle name="Normal" xfId="0" builtinId="0"/>
    <cellStyle name="Normal_by School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5"/>
  <sheetViews>
    <sheetView zoomScale="82" zoomScaleNormal="82" workbookViewId="0">
      <selection sqref="A1:XFD1048576"/>
    </sheetView>
  </sheetViews>
  <sheetFormatPr defaultRowHeight="15.75"/>
  <cols>
    <col min="1" max="1" width="31.5703125" style="18" customWidth="1"/>
    <col min="2" max="2" width="19.85546875" style="18" customWidth="1"/>
    <col min="3" max="3" width="9.140625" style="18"/>
    <col min="4" max="4" width="16.7109375" style="18" bestFit="1" customWidth="1"/>
    <col min="5" max="5" width="13.42578125" style="18" customWidth="1"/>
    <col min="6" max="6" width="12.42578125" style="18" customWidth="1"/>
    <col min="7" max="11" width="9.140625" style="18"/>
    <col min="12" max="12" width="11.42578125" style="18" customWidth="1"/>
    <col min="13" max="13" width="11.7109375" style="18" customWidth="1"/>
    <col min="14" max="14" width="10.28515625" style="18" customWidth="1"/>
    <col min="15" max="15" width="11.5703125" style="18" customWidth="1"/>
    <col min="16" max="16" width="11" style="20" customWidth="1"/>
    <col min="17" max="20" width="13" style="20" customWidth="1"/>
    <col min="21" max="22" width="11.42578125" style="20" customWidth="1"/>
    <col min="23" max="16384" width="9.140625" style="20"/>
  </cols>
  <sheetData>
    <row r="1" spans="1:15" s="2" customFormat="1" ht="31.5">
      <c r="A1" s="7" t="s">
        <v>0</v>
      </c>
      <c r="B1" s="8" t="s">
        <v>76</v>
      </c>
      <c r="C1" s="7" t="s">
        <v>2</v>
      </c>
      <c r="D1" s="8" t="s">
        <v>80</v>
      </c>
      <c r="E1" s="8" t="s">
        <v>78</v>
      </c>
      <c r="F1" s="8" t="s">
        <v>95</v>
      </c>
      <c r="G1" s="3" t="s">
        <v>84</v>
      </c>
      <c r="H1" s="3" t="s">
        <v>83</v>
      </c>
      <c r="I1" s="3" t="s">
        <v>82</v>
      </c>
      <c r="J1" s="3" t="s">
        <v>85</v>
      </c>
      <c r="K1" s="3" t="s">
        <v>86</v>
      </c>
      <c r="L1" s="3" t="s">
        <v>87</v>
      </c>
      <c r="M1" s="3" t="s">
        <v>88</v>
      </c>
      <c r="N1" s="3" t="s">
        <v>89</v>
      </c>
      <c r="O1" s="3" t="s">
        <v>90</v>
      </c>
    </row>
    <row r="2" spans="1:15" s="20" customFormat="1">
      <c r="A2" s="9" t="s">
        <v>19</v>
      </c>
      <c r="B2" s="10">
        <v>0.91231732776617958</v>
      </c>
      <c r="C2" s="11">
        <v>24.1</v>
      </c>
      <c r="D2" s="12">
        <v>12.8</v>
      </c>
      <c r="E2" s="13">
        <v>8.5</v>
      </c>
      <c r="F2" s="13">
        <v>66.7</v>
      </c>
      <c r="G2" s="17">
        <v>26</v>
      </c>
      <c r="H2" s="17">
        <v>288</v>
      </c>
      <c r="I2" s="17">
        <v>158</v>
      </c>
      <c r="J2" s="18">
        <v>16</v>
      </c>
      <c r="K2" s="18">
        <v>488</v>
      </c>
      <c r="L2" s="19">
        <f t="shared" ref="L2:L43" si="0">SUM(SUM(G2/K2))*100</f>
        <v>5.3278688524590159</v>
      </c>
      <c r="M2" s="19">
        <f t="shared" ref="M2:M43" si="1">SUM(SUM(H2/K2))*100</f>
        <v>59.016393442622949</v>
      </c>
      <c r="N2" s="19">
        <f t="shared" ref="N2:N43" si="2">SUM(SUM(I2/K2))*100</f>
        <v>32.377049180327873</v>
      </c>
      <c r="O2" s="19">
        <f t="shared" ref="O2:O43" si="3">SUM(SUM(J2/K2))*100</f>
        <v>3.278688524590164</v>
      </c>
    </row>
    <row r="3" spans="1:15" s="20" customFormat="1">
      <c r="A3" s="9" t="s">
        <v>23</v>
      </c>
      <c r="B3" s="10">
        <v>0.86603773584905663</v>
      </c>
      <c r="C3" s="11">
        <v>34.299999999999997</v>
      </c>
      <c r="D3" s="9">
        <v>17.100000000000001</v>
      </c>
      <c r="E3" s="13">
        <v>14.6</v>
      </c>
      <c r="F3" s="13">
        <v>30</v>
      </c>
      <c r="G3" s="17">
        <v>73</v>
      </c>
      <c r="H3" s="17">
        <v>206</v>
      </c>
      <c r="I3" s="17">
        <v>220</v>
      </c>
      <c r="J3" s="18">
        <v>29</v>
      </c>
      <c r="K3" s="18">
        <v>528</v>
      </c>
      <c r="L3" s="19">
        <f t="shared" si="0"/>
        <v>13.825757575757574</v>
      </c>
      <c r="M3" s="19">
        <f t="shared" si="1"/>
        <v>39.015151515151516</v>
      </c>
      <c r="N3" s="19">
        <f t="shared" si="2"/>
        <v>41.666666666666671</v>
      </c>
      <c r="O3" s="19">
        <f t="shared" si="3"/>
        <v>5.4924242424242422</v>
      </c>
    </row>
    <row r="4" spans="1:15" s="20" customFormat="1">
      <c r="A4" s="9" t="s">
        <v>29</v>
      </c>
      <c r="B4" s="10">
        <v>0.52103559870550165</v>
      </c>
      <c r="C4" s="11">
        <v>68.400000000000006</v>
      </c>
      <c r="D4" s="9">
        <v>62.7</v>
      </c>
      <c r="E4" s="13">
        <v>13.6</v>
      </c>
      <c r="F4" s="13">
        <v>92.9</v>
      </c>
      <c r="G4" s="17">
        <v>235</v>
      </c>
      <c r="H4" s="17">
        <v>113</v>
      </c>
      <c r="I4" s="17">
        <v>192</v>
      </c>
      <c r="J4" s="18">
        <v>73</v>
      </c>
      <c r="K4" s="18">
        <v>613</v>
      </c>
      <c r="L4" s="19">
        <f t="shared" si="0"/>
        <v>38.336052202283852</v>
      </c>
      <c r="M4" s="19">
        <f t="shared" si="1"/>
        <v>18.433931484502448</v>
      </c>
      <c r="N4" s="19">
        <f t="shared" si="2"/>
        <v>31.321370309951057</v>
      </c>
      <c r="O4" s="19">
        <f t="shared" si="3"/>
        <v>11.908646003262643</v>
      </c>
    </row>
    <row r="5" spans="1:15" s="20" customFormat="1">
      <c r="A5" s="9" t="s">
        <v>35</v>
      </c>
      <c r="B5" s="10">
        <v>0.36734693877551022</v>
      </c>
      <c r="C5" s="11">
        <v>52.5</v>
      </c>
      <c r="D5" s="9">
        <v>39.4</v>
      </c>
      <c r="E5" s="13">
        <v>28.3</v>
      </c>
      <c r="F5" s="13">
        <v>45.3</v>
      </c>
      <c r="G5" s="17">
        <v>603</v>
      </c>
      <c r="H5" s="17">
        <v>156</v>
      </c>
      <c r="I5" s="17">
        <v>101</v>
      </c>
      <c r="J5" s="18">
        <v>55</v>
      </c>
      <c r="K5" s="18">
        <v>915</v>
      </c>
      <c r="L5" s="19">
        <f t="shared" si="0"/>
        <v>65.901639344262293</v>
      </c>
      <c r="M5" s="19">
        <f t="shared" si="1"/>
        <v>17.04918032786885</v>
      </c>
      <c r="N5" s="19">
        <f t="shared" si="2"/>
        <v>11.038251366120219</v>
      </c>
      <c r="O5" s="19">
        <f t="shared" si="3"/>
        <v>6.0109289617486334</v>
      </c>
    </row>
    <row r="6" spans="1:15" s="20" customFormat="1">
      <c r="A6" s="9" t="s">
        <v>36</v>
      </c>
      <c r="B6" s="10">
        <v>0.36033519553072624</v>
      </c>
      <c r="C6" s="11">
        <v>65.599999999999994</v>
      </c>
      <c r="D6" s="13">
        <v>48.2</v>
      </c>
      <c r="E6" s="13">
        <v>28.8</v>
      </c>
      <c r="F6" s="13">
        <v>59.6</v>
      </c>
      <c r="G6" s="17">
        <v>487</v>
      </c>
      <c r="H6" s="17">
        <v>125</v>
      </c>
      <c r="I6" s="17">
        <v>46</v>
      </c>
      <c r="J6" s="18">
        <v>46</v>
      </c>
      <c r="K6" s="18">
        <v>704</v>
      </c>
      <c r="L6" s="19">
        <f t="shared" si="0"/>
        <v>69.17613636363636</v>
      </c>
      <c r="M6" s="19">
        <f t="shared" si="1"/>
        <v>17.755681818181817</v>
      </c>
      <c r="N6" s="19">
        <f t="shared" si="2"/>
        <v>6.5340909090909092</v>
      </c>
      <c r="O6" s="19">
        <f t="shared" si="3"/>
        <v>6.5340909090909092</v>
      </c>
    </row>
    <row r="7" spans="1:15" s="20" customFormat="1">
      <c r="A7" s="9" t="s">
        <v>43</v>
      </c>
      <c r="B7" s="10">
        <v>0.2112482853223594</v>
      </c>
      <c r="C7" s="11">
        <v>70.5</v>
      </c>
      <c r="D7" s="9">
        <v>56.96</v>
      </c>
      <c r="E7" s="13">
        <v>37.700000000000003</v>
      </c>
      <c r="F7" s="13">
        <v>61.5</v>
      </c>
      <c r="G7" s="17">
        <v>582</v>
      </c>
      <c r="H7" s="17">
        <v>52</v>
      </c>
      <c r="I7" s="17">
        <v>49</v>
      </c>
      <c r="J7" s="18">
        <v>59</v>
      </c>
      <c r="K7" s="18">
        <v>742</v>
      </c>
      <c r="L7" s="19">
        <f t="shared" si="0"/>
        <v>78.436657681940702</v>
      </c>
      <c r="M7" s="19">
        <f t="shared" si="1"/>
        <v>7.0080862533692727</v>
      </c>
      <c r="N7" s="19">
        <f t="shared" si="2"/>
        <v>6.6037735849056602</v>
      </c>
      <c r="O7" s="19">
        <f t="shared" si="3"/>
        <v>7.9514824797843664</v>
      </c>
    </row>
    <row r="8" spans="1:15" s="20" customFormat="1">
      <c r="A8" s="9" t="s">
        <v>9</v>
      </c>
      <c r="B8" s="10">
        <v>0.98418972332015808</v>
      </c>
      <c r="C8" s="11">
        <v>9.6</v>
      </c>
      <c r="D8" s="9" t="s">
        <v>8</v>
      </c>
      <c r="E8" s="13" t="s">
        <v>8</v>
      </c>
      <c r="F8" s="13" t="s">
        <v>4</v>
      </c>
      <c r="G8" s="17">
        <v>12</v>
      </c>
      <c r="H8" s="17">
        <v>202</v>
      </c>
      <c r="I8" s="17">
        <v>21</v>
      </c>
      <c r="J8" s="18">
        <v>3</v>
      </c>
      <c r="K8" s="18">
        <v>238</v>
      </c>
      <c r="L8" s="19">
        <f t="shared" si="0"/>
        <v>5.0420168067226889</v>
      </c>
      <c r="M8" s="19">
        <f t="shared" si="1"/>
        <v>84.87394957983193</v>
      </c>
      <c r="N8" s="19">
        <f t="shared" si="2"/>
        <v>8.8235294117647065</v>
      </c>
      <c r="O8" s="19">
        <f t="shared" si="3"/>
        <v>1.2605042016806722</v>
      </c>
    </row>
    <row r="9" spans="1:15" s="20" customFormat="1">
      <c r="A9" s="9" t="s">
        <v>13</v>
      </c>
      <c r="B9" s="10">
        <v>0.96137339055793991</v>
      </c>
      <c r="C9" s="11">
        <v>33.299999999999997</v>
      </c>
      <c r="D9" s="9">
        <v>13.8</v>
      </c>
      <c r="E9" s="13">
        <v>12.2</v>
      </c>
      <c r="F9" s="13">
        <v>41.7</v>
      </c>
      <c r="G9" s="17">
        <v>33</v>
      </c>
      <c r="H9" s="17">
        <v>175</v>
      </c>
      <c r="I9" s="17">
        <v>236</v>
      </c>
      <c r="J9" s="18">
        <v>17</v>
      </c>
      <c r="K9" s="18">
        <v>461</v>
      </c>
      <c r="L9" s="19">
        <f t="shared" si="0"/>
        <v>7.1583514099783088</v>
      </c>
      <c r="M9" s="19">
        <f t="shared" si="1"/>
        <v>37.960954446854664</v>
      </c>
      <c r="N9" s="19">
        <f t="shared" si="2"/>
        <v>51.193058568329718</v>
      </c>
      <c r="O9" s="19">
        <f t="shared" si="3"/>
        <v>3.68763557483731</v>
      </c>
    </row>
    <row r="10" spans="1:15" s="20" customFormat="1">
      <c r="A10" s="9" t="s">
        <v>7</v>
      </c>
      <c r="B10" s="10">
        <v>0.9853479853479854</v>
      </c>
      <c r="C10" s="11">
        <v>15.9</v>
      </c>
      <c r="D10" s="9">
        <v>8.3000000000000007</v>
      </c>
      <c r="E10" s="13">
        <v>8.5</v>
      </c>
      <c r="F10" s="13" t="s">
        <v>4</v>
      </c>
      <c r="G10" s="17">
        <v>19</v>
      </c>
      <c r="H10" s="17">
        <v>127</v>
      </c>
      <c r="I10" s="17">
        <v>362</v>
      </c>
      <c r="J10" s="18">
        <v>17</v>
      </c>
      <c r="K10" s="18">
        <v>525</v>
      </c>
      <c r="L10" s="19">
        <f t="shared" si="0"/>
        <v>3.6190476190476191</v>
      </c>
      <c r="M10" s="19">
        <f t="shared" si="1"/>
        <v>24.19047619047619</v>
      </c>
      <c r="N10" s="19">
        <f t="shared" si="2"/>
        <v>68.952380952380949</v>
      </c>
      <c r="O10" s="19">
        <f t="shared" si="3"/>
        <v>3.2380952380952377</v>
      </c>
    </row>
    <row r="11" spans="1:15" s="20" customFormat="1">
      <c r="A11" s="9" t="s">
        <v>5</v>
      </c>
      <c r="B11" s="10">
        <v>0.98994974874371855</v>
      </c>
      <c r="C11" s="11">
        <v>28.3</v>
      </c>
      <c r="D11" s="9">
        <v>11.4</v>
      </c>
      <c r="E11" s="13">
        <v>11.3</v>
      </c>
      <c r="F11" s="13">
        <v>20</v>
      </c>
      <c r="G11" s="17">
        <v>20</v>
      </c>
      <c r="H11" s="17">
        <v>142</v>
      </c>
      <c r="I11" s="17">
        <v>399</v>
      </c>
      <c r="J11" s="18">
        <v>16</v>
      </c>
      <c r="K11" s="18">
        <v>577</v>
      </c>
      <c r="L11" s="19">
        <f t="shared" si="0"/>
        <v>3.4662045060658579</v>
      </c>
      <c r="M11" s="19">
        <f t="shared" si="1"/>
        <v>24.610051993067593</v>
      </c>
      <c r="N11" s="19">
        <f t="shared" si="2"/>
        <v>69.150779896013873</v>
      </c>
      <c r="O11" s="19">
        <f t="shared" si="3"/>
        <v>2.772963604852686</v>
      </c>
    </row>
    <row r="12" spans="1:15" s="20" customFormat="1">
      <c r="A12" s="9" t="s">
        <v>37</v>
      </c>
      <c r="B12" s="10">
        <v>0.33472803347280333</v>
      </c>
      <c r="C12" s="11">
        <v>63.6</v>
      </c>
      <c r="D12" s="9">
        <v>51.3</v>
      </c>
      <c r="E12" s="13">
        <v>20.5</v>
      </c>
      <c r="F12" s="13">
        <v>63.6</v>
      </c>
      <c r="G12" s="17">
        <v>452</v>
      </c>
      <c r="H12" s="17">
        <v>57</v>
      </c>
      <c r="I12" s="17">
        <v>127</v>
      </c>
      <c r="J12" s="18">
        <v>57</v>
      </c>
      <c r="K12" s="18">
        <v>693</v>
      </c>
      <c r="L12" s="19">
        <f t="shared" si="0"/>
        <v>65.223665223665222</v>
      </c>
      <c r="M12" s="19">
        <f t="shared" si="1"/>
        <v>8.2251082251082259</v>
      </c>
      <c r="N12" s="19">
        <f t="shared" si="2"/>
        <v>18.326118326118326</v>
      </c>
      <c r="O12" s="19">
        <f t="shared" si="3"/>
        <v>8.2251082251082259</v>
      </c>
    </row>
    <row r="13" spans="1:15" s="20" customFormat="1">
      <c r="A13" s="9" t="s">
        <v>20</v>
      </c>
      <c r="B13" s="10">
        <v>0.9048239895697523</v>
      </c>
      <c r="C13" s="11">
        <v>25.7</v>
      </c>
      <c r="D13" s="9">
        <v>12.8</v>
      </c>
      <c r="E13" s="13">
        <v>11.8</v>
      </c>
      <c r="F13" s="13">
        <v>20.9</v>
      </c>
      <c r="G13" s="17">
        <v>63</v>
      </c>
      <c r="H13" s="17">
        <v>391</v>
      </c>
      <c r="I13" s="17">
        <v>265</v>
      </c>
      <c r="J13" s="18">
        <v>24</v>
      </c>
      <c r="K13" s="18">
        <v>743</v>
      </c>
      <c r="L13" s="19">
        <f t="shared" si="0"/>
        <v>8.4791386271870799</v>
      </c>
      <c r="M13" s="19">
        <f t="shared" si="1"/>
        <v>52.624495289367431</v>
      </c>
      <c r="N13" s="19">
        <f t="shared" si="2"/>
        <v>35.666218034993271</v>
      </c>
      <c r="O13" s="19">
        <f t="shared" si="3"/>
        <v>3.2301480484522207</v>
      </c>
    </row>
    <row r="14" spans="1:15" s="20" customFormat="1">
      <c r="A14" s="9" t="s">
        <v>17</v>
      </c>
      <c r="B14" s="10">
        <v>0.92619926199261993</v>
      </c>
      <c r="C14" s="11">
        <v>35.4</v>
      </c>
      <c r="D14" s="9">
        <v>18.100000000000001</v>
      </c>
      <c r="E14" s="13">
        <v>19</v>
      </c>
      <c r="F14" s="13">
        <v>37.5</v>
      </c>
      <c r="G14" s="17">
        <v>50</v>
      </c>
      <c r="H14" s="17">
        <v>167</v>
      </c>
      <c r="I14" s="17">
        <v>280</v>
      </c>
      <c r="J14" s="18">
        <v>36</v>
      </c>
      <c r="K14" s="18">
        <v>533</v>
      </c>
      <c r="L14" s="19">
        <f t="shared" si="0"/>
        <v>9.3808630393996246</v>
      </c>
      <c r="M14" s="19">
        <f t="shared" si="1"/>
        <v>31.332082551594748</v>
      </c>
      <c r="N14" s="19">
        <f t="shared" si="2"/>
        <v>52.532833020637902</v>
      </c>
      <c r="O14" s="19">
        <f t="shared" si="3"/>
        <v>6.7542213883677302</v>
      </c>
    </row>
    <row r="15" spans="1:15" s="20" customFormat="1">
      <c r="A15" s="9" t="s">
        <v>11</v>
      </c>
      <c r="B15" s="10">
        <v>0.97482517482517483</v>
      </c>
      <c r="C15" s="11">
        <v>28.4</v>
      </c>
      <c r="D15" s="9">
        <v>12.8</v>
      </c>
      <c r="E15" s="13">
        <v>12.3</v>
      </c>
      <c r="F15" s="13">
        <v>30</v>
      </c>
      <c r="G15" s="17">
        <v>30</v>
      </c>
      <c r="H15" s="17">
        <v>196</v>
      </c>
      <c r="I15" s="17">
        <v>484</v>
      </c>
      <c r="J15" s="18">
        <v>14</v>
      </c>
      <c r="K15" s="18">
        <v>724</v>
      </c>
      <c r="L15" s="19">
        <f t="shared" si="0"/>
        <v>4.1436464088397784</v>
      </c>
      <c r="M15" s="19">
        <f t="shared" si="1"/>
        <v>27.071823204419886</v>
      </c>
      <c r="N15" s="19">
        <f t="shared" si="2"/>
        <v>66.850828729281758</v>
      </c>
      <c r="O15" s="19">
        <f t="shared" si="3"/>
        <v>1.9337016574585635</v>
      </c>
    </row>
    <row r="16" spans="1:15" s="20" customFormat="1">
      <c r="A16" s="9" t="s">
        <v>15</v>
      </c>
      <c r="B16" s="10">
        <v>0.93506493506493504</v>
      </c>
      <c r="C16" s="11">
        <v>24.9</v>
      </c>
      <c r="D16" s="9">
        <v>15.7</v>
      </c>
      <c r="E16" s="13">
        <v>16.100000000000001</v>
      </c>
      <c r="F16" s="13">
        <v>9.1</v>
      </c>
      <c r="G16" s="17">
        <v>59</v>
      </c>
      <c r="H16" s="17">
        <v>279</v>
      </c>
      <c r="I16" s="17">
        <v>99</v>
      </c>
      <c r="J16" s="18">
        <v>20</v>
      </c>
      <c r="K16" s="18">
        <v>457</v>
      </c>
      <c r="L16" s="19">
        <f t="shared" si="0"/>
        <v>12.910284463894966</v>
      </c>
      <c r="M16" s="19">
        <f t="shared" si="1"/>
        <v>61.050328227571114</v>
      </c>
      <c r="N16" s="19">
        <f t="shared" si="2"/>
        <v>21.663019693654267</v>
      </c>
      <c r="O16" s="19">
        <f t="shared" si="3"/>
        <v>4.3763676148796495</v>
      </c>
    </row>
    <row r="17" spans="1:15" s="20" customFormat="1">
      <c r="A17" s="9" t="s">
        <v>38</v>
      </c>
      <c r="B17" s="10">
        <v>0.27860696517412936</v>
      </c>
      <c r="C17" s="11">
        <v>75.3</v>
      </c>
      <c r="D17" s="9">
        <v>68.2</v>
      </c>
      <c r="E17" s="13">
        <v>45.1</v>
      </c>
      <c r="F17" s="13">
        <v>76</v>
      </c>
      <c r="G17" s="17">
        <v>365</v>
      </c>
      <c r="H17" s="17">
        <v>115</v>
      </c>
      <c r="I17" s="17">
        <v>61</v>
      </c>
      <c r="J17" s="18">
        <v>67</v>
      </c>
      <c r="K17" s="18">
        <v>608</v>
      </c>
      <c r="L17" s="19">
        <f t="shared" si="0"/>
        <v>60.032894736842103</v>
      </c>
      <c r="M17" s="19">
        <f t="shared" si="1"/>
        <v>18.914473684210524</v>
      </c>
      <c r="N17" s="19">
        <f t="shared" si="2"/>
        <v>10.032894736842106</v>
      </c>
      <c r="O17" s="19">
        <f t="shared" si="3"/>
        <v>11.019736842105262</v>
      </c>
    </row>
    <row r="18" spans="1:15" s="20" customFormat="1">
      <c r="A18" s="9" t="s">
        <v>24</v>
      </c>
      <c r="B18" s="10">
        <v>0.72768878718535468</v>
      </c>
      <c r="C18" s="11">
        <v>43.7</v>
      </c>
      <c r="D18" s="9">
        <v>30.1</v>
      </c>
      <c r="E18" s="13">
        <v>20.399999999999999</v>
      </c>
      <c r="F18" s="13">
        <v>52</v>
      </c>
      <c r="G18" s="17">
        <v>351</v>
      </c>
      <c r="H18" s="17">
        <v>150</v>
      </c>
      <c r="I18" s="17">
        <v>327</v>
      </c>
      <c r="J18" s="18">
        <v>46</v>
      </c>
      <c r="K18" s="18">
        <v>874</v>
      </c>
      <c r="L18" s="19">
        <f t="shared" si="0"/>
        <v>40.160183066361554</v>
      </c>
      <c r="M18" s="19">
        <f t="shared" si="1"/>
        <v>17.162471395881006</v>
      </c>
      <c r="N18" s="19">
        <f t="shared" si="2"/>
        <v>37.414187643020597</v>
      </c>
      <c r="O18" s="19">
        <f t="shared" si="3"/>
        <v>5.2631578947368416</v>
      </c>
    </row>
    <row r="19" spans="1:15" s="20" customFormat="1">
      <c r="A19" s="9" t="s">
        <v>6</v>
      </c>
      <c r="B19" s="10">
        <v>0.98913043478260865</v>
      </c>
      <c r="C19" s="11">
        <v>15.6</v>
      </c>
      <c r="D19" s="9">
        <v>8.3000000000000007</v>
      </c>
      <c r="E19" s="13">
        <v>8.3000000000000007</v>
      </c>
      <c r="F19" s="13" t="s">
        <v>4</v>
      </c>
      <c r="G19" s="17">
        <v>2</v>
      </c>
      <c r="H19" s="17">
        <v>197</v>
      </c>
      <c r="I19" s="17">
        <v>83</v>
      </c>
      <c r="J19" s="18">
        <v>7</v>
      </c>
      <c r="K19" s="18">
        <v>289</v>
      </c>
      <c r="L19" s="19">
        <f t="shared" si="0"/>
        <v>0.69204152249134954</v>
      </c>
      <c r="M19" s="19">
        <f t="shared" si="1"/>
        <v>68.16608996539793</v>
      </c>
      <c r="N19" s="19">
        <f t="shared" si="2"/>
        <v>28.719723183391004</v>
      </c>
      <c r="O19" s="19">
        <f t="shared" si="3"/>
        <v>2.422145328719723</v>
      </c>
    </row>
    <row r="20" spans="1:15" s="20" customFormat="1">
      <c r="A20" s="9" t="s">
        <v>28</v>
      </c>
      <c r="B20" s="10">
        <v>0.56972586412395709</v>
      </c>
      <c r="C20" s="11">
        <v>29.8</v>
      </c>
      <c r="D20" s="9">
        <v>20.7</v>
      </c>
      <c r="E20" s="13">
        <v>14.9</v>
      </c>
      <c r="F20" s="13">
        <v>29.2</v>
      </c>
      <c r="G20" s="17">
        <v>347</v>
      </c>
      <c r="H20" s="17">
        <v>307</v>
      </c>
      <c r="I20" s="17">
        <v>112</v>
      </c>
      <c r="J20" s="18">
        <v>80</v>
      </c>
      <c r="K20" s="18">
        <v>846</v>
      </c>
      <c r="L20" s="19">
        <f t="shared" si="0"/>
        <v>41.016548463356969</v>
      </c>
      <c r="M20" s="19">
        <f t="shared" si="1"/>
        <v>36.288416075650119</v>
      </c>
      <c r="N20" s="19">
        <f t="shared" si="2"/>
        <v>13.238770685579196</v>
      </c>
      <c r="O20" s="19">
        <f t="shared" si="3"/>
        <v>9.456264775413711</v>
      </c>
    </row>
    <row r="21" spans="1:15" s="20" customFormat="1">
      <c r="A21" s="9" t="s">
        <v>16</v>
      </c>
      <c r="B21" s="10">
        <v>0.92634560906515584</v>
      </c>
      <c r="C21" s="11">
        <v>30.1</v>
      </c>
      <c r="D21" s="9">
        <v>14.9</v>
      </c>
      <c r="E21" s="13">
        <v>13.2</v>
      </c>
      <c r="F21" s="13">
        <v>36</v>
      </c>
      <c r="G21" s="17">
        <v>84</v>
      </c>
      <c r="H21" s="17">
        <v>238</v>
      </c>
      <c r="I21" s="17">
        <v>335</v>
      </c>
      <c r="J21" s="18">
        <v>39</v>
      </c>
      <c r="K21" s="18">
        <v>696</v>
      </c>
      <c r="L21" s="19">
        <f t="shared" si="0"/>
        <v>12.068965517241379</v>
      </c>
      <c r="M21" s="19">
        <f t="shared" si="1"/>
        <v>34.195402298850574</v>
      </c>
      <c r="N21" s="19">
        <f t="shared" si="2"/>
        <v>48.132183908045981</v>
      </c>
      <c r="O21" s="19">
        <f t="shared" si="3"/>
        <v>5.6034482758620694</v>
      </c>
    </row>
    <row r="22" spans="1:15" s="20" customFormat="1">
      <c r="A22" s="9" t="s">
        <v>40</v>
      </c>
      <c r="B22" s="10">
        <v>0.24029850746268658</v>
      </c>
      <c r="C22" s="11">
        <v>81.099999999999994</v>
      </c>
      <c r="D22" s="9">
        <v>67.599999999999994</v>
      </c>
      <c r="E22" s="13">
        <v>52.6</v>
      </c>
      <c r="F22" s="13">
        <v>72</v>
      </c>
      <c r="G22" s="17">
        <v>533</v>
      </c>
      <c r="H22" s="17">
        <v>19</v>
      </c>
      <c r="I22" s="17">
        <v>41</v>
      </c>
      <c r="J22" s="18">
        <v>45</v>
      </c>
      <c r="K22" s="18">
        <v>638</v>
      </c>
      <c r="L22" s="19">
        <f t="shared" si="0"/>
        <v>83.542319749216304</v>
      </c>
      <c r="M22" s="19">
        <f t="shared" si="1"/>
        <v>2.9780564263322882</v>
      </c>
      <c r="N22" s="19">
        <f t="shared" si="2"/>
        <v>6.4263322884012544</v>
      </c>
      <c r="O22" s="19">
        <f t="shared" si="3"/>
        <v>7.053291536050156</v>
      </c>
    </row>
    <row r="23" spans="1:15" s="20" customFormat="1">
      <c r="A23" s="9" t="s">
        <v>41</v>
      </c>
      <c r="B23" s="10">
        <v>0.2243958573072497</v>
      </c>
      <c r="C23" s="11">
        <v>67</v>
      </c>
      <c r="D23" s="9">
        <v>54.7</v>
      </c>
      <c r="E23" s="13">
        <v>20.2</v>
      </c>
      <c r="F23" s="13">
        <v>64.3</v>
      </c>
      <c r="G23" s="17">
        <v>590</v>
      </c>
      <c r="H23" s="17">
        <v>92</v>
      </c>
      <c r="I23" s="17">
        <v>62</v>
      </c>
      <c r="J23" s="18">
        <v>117</v>
      </c>
      <c r="K23" s="18">
        <v>861</v>
      </c>
      <c r="L23" s="19">
        <f t="shared" si="0"/>
        <v>68.524970963995358</v>
      </c>
      <c r="M23" s="19">
        <f t="shared" si="1"/>
        <v>10.685249709639953</v>
      </c>
      <c r="N23" s="19">
        <f t="shared" si="2"/>
        <v>7.2009291521486647</v>
      </c>
      <c r="O23" s="19">
        <f t="shared" si="3"/>
        <v>13.588850174216027</v>
      </c>
    </row>
    <row r="24" spans="1:15" s="20" customFormat="1">
      <c r="A24" s="9" t="s">
        <v>21</v>
      </c>
      <c r="B24" s="10">
        <v>0.90372670807453415</v>
      </c>
      <c r="C24" s="11">
        <v>34.200000000000003</v>
      </c>
      <c r="D24" s="9">
        <v>15.5</v>
      </c>
      <c r="E24" s="13">
        <v>13</v>
      </c>
      <c r="F24" s="13">
        <v>40</v>
      </c>
      <c r="G24" s="17">
        <v>36</v>
      </c>
      <c r="H24" s="17">
        <v>159</v>
      </c>
      <c r="I24" s="17">
        <v>117</v>
      </c>
      <c r="J24" s="18">
        <v>17</v>
      </c>
      <c r="K24" s="18">
        <v>329</v>
      </c>
      <c r="L24" s="19">
        <f t="shared" si="0"/>
        <v>10.94224924012158</v>
      </c>
      <c r="M24" s="19">
        <f t="shared" si="1"/>
        <v>48.328267477203646</v>
      </c>
      <c r="N24" s="19">
        <f t="shared" si="2"/>
        <v>35.562310030395139</v>
      </c>
      <c r="O24" s="19">
        <f t="shared" si="3"/>
        <v>5.1671732522796354</v>
      </c>
    </row>
    <row r="25" spans="1:15" s="20" customFormat="1">
      <c r="A25" s="9" t="s">
        <v>14</v>
      </c>
      <c r="B25" s="10">
        <v>0.95945945945945943</v>
      </c>
      <c r="C25" s="11">
        <v>32.299999999999997</v>
      </c>
      <c r="D25" s="9">
        <v>17.8</v>
      </c>
      <c r="E25" s="13">
        <v>17.399999999999999</v>
      </c>
      <c r="F25" s="13">
        <v>26.7</v>
      </c>
      <c r="G25" s="17">
        <v>29</v>
      </c>
      <c r="H25" s="17">
        <v>290</v>
      </c>
      <c r="I25" s="17">
        <v>273</v>
      </c>
      <c r="J25" s="18">
        <v>42</v>
      </c>
      <c r="K25" s="18">
        <v>634</v>
      </c>
      <c r="L25" s="19">
        <f t="shared" si="0"/>
        <v>4.5741324921135647</v>
      </c>
      <c r="M25" s="19">
        <f t="shared" si="1"/>
        <v>45.741324921135643</v>
      </c>
      <c r="N25" s="19">
        <f t="shared" si="2"/>
        <v>43.059936908517351</v>
      </c>
      <c r="O25" s="19">
        <f t="shared" si="3"/>
        <v>6.624605678233439</v>
      </c>
    </row>
    <row r="26" spans="1:15" s="20" customFormat="1">
      <c r="A26" s="9" t="s">
        <v>27</v>
      </c>
      <c r="B26" s="10">
        <v>0.5854037267080745</v>
      </c>
      <c r="C26" s="11">
        <v>53.2</v>
      </c>
      <c r="D26" s="9">
        <v>38.700000000000003</v>
      </c>
      <c r="E26" s="13">
        <v>29.4</v>
      </c>
      <c r="F26" s="13">
        <v>50</v>
      </c>
      <c r="G26" s="17">
        <v>174</v>
      </c>
      <c r="H26" s="17">
        <v>353</v>
      </c>
      <c r="I26" s="17">
        <v>53</v>
      </c>
      <c r="J26" s="18">
        <v>50</v>
      </c>
      <c r="K26" s="18">
        <v>630</v>
      </c>
      <c r="L26" s="19">
        <f t="shared" si="0"/>
        <v>27.61904761904762</v>
      </c>
      <c r="M26" s="19">
        <f t="shared" si="1"/>
        <v>56.031746031746032</v>
      </c>
      <c r="N26" s="19">
        <f t="shared" si="2"/>
        <v>8.412698412698413</v>
      </c>
      <c r="O26" s="19">
        <f t="shared" si="3"/>
        <v>7.9365079365079358</v>
      </c>
    </row>
    <row r="27" spans="1:15" s="20" customFormat="1">
      <c r="A27" s="9" t="s">
        <v>3</v>
      </c>
      <c r="B27" s="10">
        <v>0.99771689497716898</v>
      </c>
      <c r="C27" s="11">
        <v>27.3</v>
      </c>
      <c r="D27" s="9">
        <v>11.8</v>
      </c>
      <c r="E27" s="13">
        <v>11.9</v>
      </c>
      <c r="F27" s="13" t="s">
        <v>4</v>
      </c>
      <c r="G27" s="17">
        <v>6</v>
      </c>
      <c r="H27" s="17">
        <v>261</v>
      </c>
      <c r="I27" s="17">
        <v>140</v>
      </c>
      <c r="J27" s="18">
        <v>11</v>
      </c>
      <c r="K27" s="18">
        <v>418</v>
      </c>
      <c r="L27" s="19">
        <f t="shared" si="0"/>
        <v>1.4354066985645932</v>
      </c>
      <c r="M27" s="19">
        <f t="shared" si="1"/>
        <v>62.440191387559807</v>
      </c>
      <c r="N27" s="19">
        <f t="shared" si="2"/>
        <v>33.492822966507177</v>
      </c>
      <c r="O27" s="19">
        <f t="shared" si="3"/>
        <v>2.6315789473684208</v>
      </c>
    </row>
    <row r="28" spans="1:15" s="20" customFormat="1">
      <c r="A28" s="9" t="s">
        <v>31</v>
      </c>
      <c r="B28" s="10">
        <v>0.49887640449438203</v>
      </c>
      <c r="C28" s="11">
        <v>48.1</v>
      </c>
      <c r="D28" s="9">
        <v>34.700000000000003</v>
      </c>
      <c r="E28" s="13">
        <v>24.8</v>
      </c>
      <c r="F28" s="13">
        <v>45.6</v>
      </c>
      <c r="G28" s="17">
        <v>312</v>
      </c>
      <c r="H28" s="17">
        <v>40</v>
      </c>
      <c r="I28" s="17">
        <v>70</v>
      </c>
      <c r="J28" s="18">
        <v>21</v>
      </c>
      <c r="K28" s="18">
        <v>443</v>
      </c>
      <c r="L28" s="19">
        <f t="shared" si="0"/>
        <v>70.42889390519187</v>
      </c>
      <c r="M28" s="19">
        <f t="shared" si="1"/>
        <v>9.0293453724604973</v>
      </c>
      <c r="N28" s="19">
        <f t="shared" si="2"/>
        <v>15.80135440180587</v>
      </c>
      <c r="O28" s="19">
        <f t="shared" si="3"/>
        <v>4.7404063205417613</v>
      </c>
    </row>
    <row r="29" spans="1:15" s="20" customFormat="1">
      <c r="A29" s="9" t="s">
        <v>12</v>
      </c>
      <c r="B29" s="10">
        <v>0.97156398104265407</v>
      </c>
      <c r="C29" s="11">
        <v>34.5</v>
      </c>
      <c r="D29" s="9">
        <v>14.7</v>
      </c>
      <c r="E29" s="13">
        <v>15</v>
      </c>
      <c r="F29" s="13">
        <v>7.7</v>
      </c>
      <c r="G29" s="17">
        <v>16</v>
      </c>
      <c r="H29" s="17">
        <v>162</v>
      </c>
      <c r="I29" s="17">
        <v>416</v>
      </c>
      <c r="J29" s="18">
        <v>18</v>
      </c>
      <c r="K29" s="18">
        <v>612</v>
      </c>
      <c r="L29" s="19">
        <f t="shared" si="0"/>
        <v>2.6143790849673203</v>
      </c>
      <c r="M29" s="19">
        <f t="shared" si="1"/>
        <v>26.47058823529412</v>
      </c>
      <c r="N29" s="19">
        <f t="shared" si="2"/>
        <v>67.973856209150327</v>
      </c>
      <c r="O29" s="19">
        <f t="shared" si="3"/>
        <v>2.9411764705882351</v>
      </c>
    </row>
    <row r="30" spans="1:15" s="20" customFormat="1">
      <c r="A30" s="9" t="s">
        <v>10</v>
      </c>
      <c r="B30" s="10">
        <v>0.97547683923705719</v>
      </c>
      <c r="C30" s="11">
        <v>10.4</v>
      </c>
      <c r="D30" s="9">
        <v>6.1</v>
      </c>
      <c r="E30" s="13">
        <v>6.3</v>
      </c>
      <c r="F30" s="13" t="s">
        <v>8</v>
      </c>
      <c r="G30" s="17">
        <v>8</v>
      </c>
      <c r="H30" s="17">
        <v>259</v>
      </c>
      <c r="I30" s="17">
        <v>84</v>
      </c>
      <c r="J30" s="18">
        <v>8</v>
      </c>
      <c r="K30" s="18">
        <v>359</v>
      </c>
      <c r="L30" s="19">
        <f t="shared" si="0"/>
        <v>2.2284122562674096</v>
      </c>
      <c r="M30" s="19">
        <f t="shared" si="1"/>
        <v>72.144846796657376</v>
      </c>
      <c r="N30" s="19">
        <f t="shared" si="2"/>
        <v>23.398328690807798</v>
      </c>
      <c r="O30" s="19">
        <f t="shared" si="3"/>
        <v>2.2284122562674096</v>
      </c>
    </row>
    <row r="31" spans="1:15" s="20" customFormat="1">
      <c r="A31" s="9" t="s">
        <v>39</v>
      </c>
      <c r="B31" s="10">
        <v>0.27403846153846156</v>
      </c>
      <c r="C31" s="11">
        <v>58.7</v>
      </c>
      <c r="D31" s="9">
        <v>46.2</v>
      </c>
      <c r="E31" s="13">
        <v>21</v>
      </c>
      <c r="F31" s="13">
        <v>54.5</v>
      </c>
      <c r="G31" s="17">
        <v>515</v>
      </c>
      <c r="H31" s="17">
        <v>43</v>
      </c>
      <c r="I31" s="17">
        <v>37</v>
      </c>
      <c r="J31" s="18">
        <v>23</v>
      </c>
      <c r="K31" s="18">
        <v>618</v>
      </c>
      <c r="L31" s="19">
        <f t="shared" si="0"/>
        <v>83.333333333333343</v>
      </c>
      <c r="M31" s="19">
        <f t="shared" si="1"/>
        <v>6.9579288025889969</v>
      </c>
      <c r="N31" s="19">
        <f t="shared" si="2"/>
        <v>5.9870550161812295</v>
      </c>
      <c r="O31" s="19">
        <f t="shared" si="3"/>
        <v>3.7216828478964405</v>
      </c>
    </row>
    <row r="32" spans="1:15" s="20" customFormat="1">
      <c r="A32" s="9" t="s">
        <v>30</v>
      </c>
      <c r="B32" s="10">
        <v>0.50473186119873814</v>
      </c>
      <c r="C32" s="11">
        <v>47.4</v>
      </c>
      <c r="D32" s="9">
        <v>28</v>
      </c>
      <c r="E32" s="13">
        <v>11.4</v>
      </c>
      <c r="F32" s="13">
        <v>44.2</v>
      </c>
      <c r="G32" s="17">
        <v>378</v>
      </c>
      <c r="H32" s="17">
        <v>133</v>
      </c>
      <c r="I32" s="17">
        <v>97</v>
      </c>
      <c r="J32" s="18">
        <v>35</v>
      </c>
      <c r="K32" s="18">
        <v>643</v>
      </c>
      <c r="L32" s="19">
        <f t="shared" si="0"/>
        <v>58.786936236391917</v>
      </c>
      <c r="M32" s="19">
        <f t="shared" si="1"/>
        <v>20.684292379471227</v>
      </c>
      <c r="N32" s="19">
        <f t="shared" si="2"/>
        <v>15.085536547433904</v>
      </c>
      <c r="O32" s="19">
        <f t="shared" si="3"/>
        <v>5.4432348367029553</v>
      </c>
    </row>
    <row r="33" spans="1:21" s="20" customFormat="1">
      <c r="A33" s="9" t="s">
        <v>32</v>
      </c>
      <c r="B33" s="10">
        <v>0.45528455284552843</v>
      </c>
      <c r="C33" s="11">
        <v>46.4</v>
      </c>
      <c r="D33" s="9">
        <v>30.8</v>
      </c>
      <c r="E33" s="13">
        <v>21.4</v>
      </c>
      <c r="F33" s="13">
        <v>39.799999999999997</v>
      </c>
      <c r="G33" s="17">
        <v>401</v>
      </c>
      <c r="H33" s="17">
        <v>192</v>
      </c>
      <c r="I33" s="17">
        <v>200</v>
      </c>
      <c r="J33" s="18">
        <v>63</v>
      </c>
      <c r="K33" s="18">
        <v>856</v>
      </c>
      <c r="L33" s="19">
        <f t="shared" si="0"/>
        <v>46.845794392523366</v>
      </c>
      <c r="M33" s="19">
        <f t="shared" si="1"/>
        <v>22.429906542056074</v>
      </c>
      <c r="N33" s="19">
        <f t="shared" si="2"/>
        <v>23.364485981308412</v>
      </c>
      <c r="O33" s="19">
        <f t="shared" si="3"/>
        <v>7.3598130841121492</v>
      </c>
    </row>
    <row r="34" spans="1:21" s="20" customFormat="1">
      <c r="A34" s="9" t="s">
        <v>45</v>
      </c>
      <c r="B34" s="10">
        <v>0.14808043875685559</v>
      </c>
      <c r="C34" s="11">
        <v>72</v>
      </c>
      <c r="D34" s="9">
        <v>62.8</v>
      </c>
      <c r="E34" s="13">
        <v>32.4</v>
      </c>
      <c r="F34" s="13">
        <v>68.3</v>
      </c>
      <c r="G34" s="17">
        <v>424</v>
      </c>
      <c r="H34" s="17">
        <v>59</v>
      </c>
      <c r="I34" s="17">
        <v>41</v>
      </c>
      <c r="J34" s="18">
        <v>28</v>
      </c>
      <c r="K34" s="18">
        <v>552</v>
      </c>
      <c r="L34" s="19">
        <f t="shared" si="0"/>
        <v>76.811594202898547</v>
      </c>
      <c r="M34" s="19">
        <f t="shared" si="1"/>
        <v>10.688405797101449</v>
      </c>
      <c r="N34" s="19">
        <f t="shared" si="2"/>
        <v>7.4275362318840576</v>
      </c>
      <c r="O34" s="19">
        <f t="shared" si="3"/>
        <v>5.0724637681159424</v>
      </c>
    </row>
    <row r="35" spans="1:21" s="20" customFormat="1">
      <c r="A35" s="9" t="s">
        <v>22</v>
      </c>
      <c r="B35" s="10">
        <v>0.87065637065637069</v>
      </c>
      <c r="C35" s="11">
        <v>30.1</v>
      </c>
      <c r="D35" s="9">
        <v>14.8</v>
      </c>
      <c r="E35" s="13">
        <v>12.5</v>
      </c>
      <c r="F35" s="13">
        <v>32.1</v>
      </c>
      <c r="G35" s="17">
        <v>81</v>
      </c>
      <c r="H35" s="17">
        <v>183</v>
      </c>
      <c r="I35" s="17">
        <v>138</v>
      </c>
      <c r="J35" s="18">
        <v>121</v>
      </c>
      <c r="K35" s="18">
        <v>523</v>
      </c>
      <c r="L35" s="19">
        <f t="shared" si="0"/>
        <v>15.487571701720842</v>
      </c>
      <c r="M35" s="19">
        <f t="shared" si="1"/>
        <v>34.990439770554495</v>
      </c>
      <c r="N35" s="19">
        <f t="shared" si="2"/>
        <v>26.38623326959847</v>
      </c>
      <c r="O35" s="19">
        <f t="shared" si="3"/>
        <v>23.135755258126196</v>
      </c>
    </row>
    <row r="36" spans="1:21" s="20" customFormat="1">
      <c r="A36" s="9" t="s">
        <v>34</v>
      </c>
      <c r="B36" s="10">
        <v>0.42699115044247787</v>
      </c>
      <c r="C36" s="11">
        <v>57.1</v>
      </c>
      <c r="D36" s="9">
        <v>44.2</v>
      </c>
      <c r="E36" s="13">
        <v>23.4</v>
      </c>
      <c r="F36" s="13">
        <v>57.5</v>
      </c>
      <c r="G36" s="17">
        <v>287</v>
      </c>
      <c r="H36" s="17">
        <v>51</v>
      </c>
      <c r="I36" s="17">
        <v>59</v>
      </c>
      <c r="J36" s="18">
        <v>42</v>
      </c>
      <c r="K36" s="18">
        <v>439</v>
      </c>
      <c r="L36" s="19">
        <f t="shared" si="0"/>
        <v>65.375854214123009</v>
      </c>
      <c r="M36" s="19">
        <f t="shared" si="1"/>
        <v>11.617312072892938</v>
      </c>
      <c r="N36" s="19">
        <f t="shared" si="2"/>
        <v>13.439635535307518</v>
      </c>
      <c r="O36" s="19">
        <f t="shared" si="3"/>
        <v>9.5671981776765378</v>
      </c>
    </row>
    <row r="37" spans="1:21" s="20" customFormat="1">
      <c r="A37" s="9" t="s">
        <v>18</v>
      </c>
      <c r="B37" s="10">
        <v>0.91534391534391535</v>
      </c>
      <c r="C37" s="11">
        <v>26.9</v>
      </c>
      <c r="D37" s="9">
        <v>11.8</v>
      </c>
      <c r="E37" s="13">
        <v>12</v>
      </c>
      <c r="F37" s="13">
        <v>10</v>
      </c>
      <c r="G37" s="17">
        <v>33</v>
      </c>
      <c r="H37" s="17">
        <v>202</v>
      </c>
      <c r="I37" s="17">
        <v>128</v>
      </c>
      <c r="J37" s="18">
        <v>24</v>
      </c>
      <c r="K37" s="18">
        <v>387</v>
      </c>
      <c r="L37" s="19">
        <f t="shared" si="0"/>
        <v>8.5271317829457356</v>
      </c>
      <c r="M37" s="19">
        <f t="shared" si="1"/>
        <v>52.196382428940566</v>
      </c>
      <c r="N37" s="19">
        <f t="shared" si="2"/>
        <v>33.0749354005168</v>
      </c>
      <c r="O37" s="19">
        <f t="shared" si="3"/>
        <v>6.2015503875968996</v>
      </c>
    </row>
    <row r="38" spans="1:21" s="20" customFormat="1">
      <c r="A38" s="9" t="s">
        <v>46</v>
      </c>
      <c r="B38" s="10">
        <v>0.112565445026178</v>
      </c>
      <c r="C38" s="11">
        <v>67.8</v>
      </c>
      <c r="D38" s="13">
        <v>55.1</v>
      </c>
      <c r="E38" s="13">
        <v>25</v>
      </c>
      <c r="F38" s="13">
        <v>59</v>
      </c>
      <c r="G38" s="17">
        <v>206</v>
      </c>
      <c r="H38" s="17">
        <v>131</v>
      </c>
      <c r="I38" s="17">
        <v>17</v>
      </c>
      <c r="J38" s="18">
        <v>27</v>
      </c>
      <c r="K38" s="18">
        <v>381</v>
      </c>
      <c r="L38" s="19">
        <f t="shared" si="0"/>
        <v>54.068241469816272</v>
      </c>
      <c r="M38" s="19">
        <f t="shared" si="1"/>
        <v>34.383202099737531</v>
      </c>
      <c r="N38" s="19">
        <f t="shared" si="2"/>
        <v>4.4619422572178475</v>
      </c>
      <c r="O38" s="19">
        <f t="shared" si="3"/>
        <v>7.0866141732283463</v>
      </c>
    </row>
    <row r="39" spans="1:21" s="20" customFormat="1">
      <c r="A39" s="9" t="s">
        <v>33</v>
      </c>
      <c r="B39" s="10">
        <v>0.45497630331753552</v>
      </c>
      <c r="C39" s="11">
        <v>41.9</v>
      </c>
      <c r="D39" s="9">
        <v>32.9</v>
      </c>
      <c r="E39" s="13">
        <v>16.8</v>
      </c>
      <c r="F39" s="13">
        <v>46.3</v>
      </c>
      <c r="G39" s="17">
        <v>478</v>
      </c>
      <c r="H39" s="17">
        <v>143</v>
      </c>
      <c r="I39" s="17">
        <v>159</v>
      </c>
      <c r="J39" s="18">
        <v>49</v>
      </c>
      <c r="K39" s="18">
        <v>829</v>
      </c>
      <c r="L39" s="19">
        <f t="shared" si="0"/>
        <v>57.659831121833541</v>
      </c>
      <c r="M39" s="19">
        <f t="shared" si="1"/>
        <v>17.249698431845598</v>
      </c>
      <c r="N39" s="19">
        <f t="shared" si="2"/>
        <v>19.179734620024124</v>
      </c>
      <c r="O39" s="19">
        <f t="shared" si="3"/>
        <v>5.9107358262967429</v>
      </c>
    </row>
    <row r="40" spans="1:21" s="20" customFormat="1">
      <c r="A40" s="9" t="s">
        <v>42</v>
      </c>
      <c r="B40" s="10">
        <v>0.21417322834645669</v>
      </c>
      <c r="C40" s="11">
        <v>72.900000000000006</v>
      </c>
      <c r="D40" s="9">
        <v>62.5</v>
      </c>
      <c r="E40" s="13">
        <v>44.8</v>
      </c>
      <c r="F40" s="13">
        <v>67</v>
      </c>
      <c r="G40" s="17">
        <v>493</v>
      </c>
      <c r="H40" s="17">
        <v>42</v>
      </c>
      <c r="I40" s="17">
        <v>32</v>
      </c>
      <c r="J40" s="18">
        <v>53</v>
      </c>
      <c r="K40" s="18">
        <v>620</v>
      </c>
      <c r="L40" s="19">
        <f t="shared" si="0"/>
        <v>79.516129032258064</v>
      </c>
      <c r="M40" s="19">
        <f t="shared" si="1"/>
        <v>6.7741935483870979</v>
      </c>
      <c r="N40" s="19">
        <f t="shared" si="2"/>
        <v>5.161290322580645</v>
      </c>
      <c r="O40" s="19">
        <f t="shared" si="3"/>
        <v>8.5483870967741939</v>
      </c>
    </row>
    <row r="41" spans="1:21" s="20" customFormat="1">
      <c r="A41" s="9" t="s">
        <v>26</v>
      </c>
      <c r="B41" s="10">
        <v>0.65217391304347827</v>
      </c>
      <c r="C41" s="11">
        <v>43.6</v>
      </c>
      <c r="D41" s="9">
        <v>27.3</v>
      </c>
      <c r="E41" s="13">
        <v>19.7</v>
      </c>
      <c r="F41" s="13">
        <v>42.3</v>
      </c>
      <c r="G41" s="17">
        <v>548</v>
      </c>
      <c r="H41" s="17">
        <v>117</v>
      </c>
      <c r="I41" s="17">
        <v>122</v>
      </c>
      <c r="J41" s="18">
        <v>30</v>
      </c>
      <c r="K41" s="18">
        <v>817</v>
      </c>
      <c r="L41" s="19">
        <f t="shared" si="0"/>
        <v>67.074663402692778</v>
      </c>
      <c r="M41" s="19">
        <f t="shared" si="1"/>
        <v>14.320685434516525</v>
      </c>
      <c r="N41" s="19">
        <f t="shared" si="2"/>
        <v>14.932680538555692</v>
      </c>
      <c r="O41" s="19">
        <f t="shared" si="3"/>
        <v>3.6719706242350063</v>
      </c>
    </row>
    <row r="42" spans="1:21" s="20" customFormat="1">
      <c r="A42" s="9" t="s">
        <v>25</v>
      </c>
      <c r="B42" s="10">
        <v>0.6713483146067416</v>
      </c>
      <c r="C42" s="11">
        <v>37.9</v>
      </c>
      <c r="D42" s="9">
        <v>25.1</v>
      </c>
      <c r="E42" s="13">
        <v>16.100000000000001</v>
      </c>
      <c r="F42" s="13">
        <v>42.1</v>
      </c>
      <c r="G42" s="17">
        <v>246</v>
      </c>
      <c r="H42" s="17">
        <v>233</v>
      </c>
      <c r="I42" s="17">
        <v>164</v>
      </c>
      <c r="J42" s="18">
        <v>69</v>
      </c>
      <c r="K42" s="18">
        <v>712</v>
      </c>
      <c r="L42" s="19">
        <f t="shared" si="0"/>
        <v>34.550561797752813</v>
      </c>
      <c r="M42" s="19">
        <f t="shared" si="1"/>
        <v>32.724719101123597</v>
      </c>
      <c r="N42" s="19">
        <f t="shared" si="2"/>
        <v>23.033707865168541</v>
      </c>
      <c r="O42" s="19">
        <f t="shared" si="3"/>
        <v>9.691011235955056</v>
      </c>
    </row>
    <row r="43" spans="1:21" s="20" customFormat="1">
      <c r="A43" s="9" t="s">
        <v>44</v>
      </c>
      <c r="B43" s="10">
        <v>0.1490066225165563</v>
      </c>
      <c r="C43" s="11">
        <v>76.5</v>
      </c>
      <c r="D43" s="9">
        <v>67.8</v>
      </c>
      <c r="E43" s="13">
        <v>38.5</v>
      </c>
      <c r="F43" s="13">
        <v>73.7</v>
      </c>
      <c r="G43" s="17">
        <v>485</v>
      </c>
      <c r="H43" s="17">
        <v>66</v>
      </c>
      <c r="I43" s="17">
        <v>20</v>
      </c>
      <c r="J43" s="18">
        <v>27</v>
      </c>
      <c r="K43" s="18">
        <v>598</v>
      </c>
      <c r="L43" s="19">
        <f t="shared" si="0"/>
        <v>81.103678929765891</v>
      </c>
      <c r="M43" s="19">
        <f t="shared" si="1"/>
        <v>11.036789297658862</v>
      </c>
      <c r="N43" s="19">
        <f t="shared" si="2"/>
        <v>3.3444816053511706</v>
      </c>
      <c r="O43" s="19">
        <f t="shared" si="3"/>
        <v>4.5150501672240804</v>
      </c>
    </row>
    <row r="44" spans="1:21" s="20" customFormat="1">
      <c r="A44" s="14"/>
      <c r="B44" s="15"/>
      <c r="C44" s="14"/>
      <c r="D44" s="14"/>
      <c r="E44" s="14"/>
      <c r="F44" s="14"/>
      <c r="G44" s="18"/>
      <c r="H44" s="18"/>
      <c r="I44" s="18"/>
      <c r="J44" s="18"/>
      <c r="K44" s="18"/>
      <c r="L44" s="18"/>
      <c r="M44" s="18"/>
      <c r="N44" s="18"/>
      <c r="O44" s="18"/>
    </row>
    <row r="45" spans="1:21" s="20" customFormat="1" ht="70.5" customHeight="1">
      <c r="A45" s="16" t="s">
        <v>81</v>
      </c>
      <c r="B45" s="16"/>
      <c r="C45" s="16"/>
      <c r="D45" s="14"/>
      <c r="E45" s="14"/>
      <c r="F45" s="14"/>
      <c r="G45" s="18"/>
      <c r="H45" s="18"/>
      <c r="I45" s="18"/>
      <c r="J45" s="18"/>
      <c r="K45" s="18"/>
      <c r="L45" s="18"/>
      <c r="M45" s="18"/>
      <c r="N45" s="18"/>
      <c r="O45" s="18"/>
      <c r="U45" s="20" t="s">
        <v>91</v>
      </c>
    </row>
  </sheetData>
  <sortState ref="A2:P43">
    <sortCondition ref="A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Y16"/>
  <sheetViews>
    <sheetView workbookViewId="0">
      <selection sqref="A1:XFD1048576"/>
    </sheetView>
  </sheetViews>
  <sheetFormatPr defaultRowHeight="15.75"/>
  <cols>
    <col min="1" max="1" width="9.140625" style="20"/>
    <col min="2" max="2" width="31" style="20" customWidth="1"/>
    <col min="3" max="3" width="16.85546875" style="20" customWidth="1"/>
    <col min="4" max="4" width="10.85546875" style="20" customWidth="1"/>
    <col min="5" max="5" width="10" style="20" customWidth="1"/>
    <col min="6" max="6" width="17.28515625" style="20" customWidth="1"/>
    <col min="7" max="7" width="13.5703125" style="20" customWidth="1"/>
    <col min="8" max="8" width="13" style="20" customWidth="1"/>
    <col min="9" max="16384" width="9.140625" style="20"/>
  </cols>
  <sheetData>
    <row r="1" spans="1:25" s="21" customFormat="1" ht="34.5" customHeight="1">
      <c r="A1" s="21" t="s">
        <v>93</v>
      </c>
      <c r="B1" s="22" t="s">
        <v>0</v>
      </c>
      <c r="C1" s="21" t="s">
        <v>76</v>
      </c>
      <c r="D1" s="22" t="s">
        <v>1</v>
      </c>
      <c r="E1" s="22" t="s">
        <v>2</v>
      </c>
      <c r="F1" s="21" t="s">
        <v>80</v>
      </c>
      <c r="G1" s="21" t="s">
        <v>78</v>
      </c>
      <c r="H1" s="21" t="s">
        <v>79</v>
      </c>
      <c r="I1" s="4" t="s">
        <v>84</v>
      </c>
      <c r="J1" s="4" t="s">
        <v>83</v>
      </c>
      <c r="K1" s="4" t="s">
        <v>82</v>
      </c>
      <c r="L1" s="4" t="s">
        <v>85</v>
      </c>
      <c r="M1" s="4" t="s">
        <v>86</v>
      </c>
      <c r="N1" s="4" t="s">
        <v>87</v>
      </c>
      <c r="O1" s="4" t="s">
        <v>88</v>
      </c>
      <c r="P1" s="4" t="s">
        <v>89</v>
      </c>
      <c r="Q1" s="4" t="s">
        <v>90</v>
      </c>
      <c r="R1" s="4"/>
      <c r="S1" s="4"/>
      <c r="T1" s="4"/>
      <c r="U1" s="4"/>
      <c r="V1" s="4"/>
      <c r="W1" s="4"/>
      <c r="X1" s="4"/>
      <c r="Y1" s="4"/>
    </row>
    <row r="2" spans="1:25" s="29" customFormat="1" ht="15" customHeight="1">
      <c r="A2" s="20" t="s">
        <v>94</v>
      </c>
      <c r="B2" s="23" t="s">
        <v>52</v>
      </c>
      <c r="C2" s="24">
        <v>0.51940639269406397</v>
      </c>
      <c r="D2" s="25">
        <v>43.5</v>
      </c>
      <c r="E2" s="25">
        <v>34.5</v>
      </c>
      <c r="F2" s="26">
        <v>27.5</v>
      </c>
      <c r="G2" s="26">
        <v>17.3</v>
      </c>
      <c r="H2" s="26">
        <v>38.4</v>
      </c>
      <c r="I2" s="27">
        <v>397</v>
      </c>
      <c r="J2" s="27">
        <v>191</v>
      </c>
      <c r="K2" s="27">
        <v>218</v>
      </c>
      <c r="L2" s="20">
        <v>66</v>
      </c>
      <c r="M2" s="20">
        <v>872</v>
      </c>
      <c r="N2" s="28">
        <f t="shared" ref="N2:N16" si="0">SUM(SUM(I2/M2))*100</f>
        <v>45.527522935779821</v>
      </c>
      <c r="O2" s="28">
        <f t="shared" ref="O2:O16" si="1">SUM(SUM(J2/M2))*100</f>
        <v>21.903669724770641</v>
      </c>
      <c r="P2" s="28">
        <f t="shared" ref="P2:P16" si="2">SUM(SUM(K2/M2))*100</f>
        <v>25</v>
      </c>
      <c r="Q2" s="28">
        <f t="shared" ref="Q2:Q16" si="3">SUM(SUM(L2/M2))*100</f>
        <v>7.5688073394495419</v>
      </c>
    </row>
    <row r="3" spans="1:25" s="29" customFormat="1" ht="15" customHeight="1">
      <c r="A3" s="20" t="s">
        <v>94</v>
      </c>
      <c r="B3" s="23" t="s">
        <v>56</v>
      </c>
      <c r="C3" s="24">
        <v>0.71592356687898084</v>
      </c>
      <c r="D3" s="25">
        <v>27.3</v>
      </c>
      <c r="E3" s="25">
        <v>18.100000000000001</v>
      </c>
      <c r="F3" s="26">
        <v>13.6</v>
      </c>
      <c r="G3" s="26">
        <v>8.1</v>
      </c>
      <c r="H3" s="26">
        <v>27.1</v>
      </c>
      <c r="I3" s="27">
        <v>249</v>
      </c>
      <c r="J3" s="27">
        <v>285</v>
      </c>
      <c r="K3" s="27">
        <v>215</v>
      </c>
      <c r="L3" s="20">
        <v>42</v>
      </c>
      <c r="M3" s="20">
        <v>791</v>
      </c>
      <c r="N3" s="28">
        <f t="shared" si="0"/>
        <v>31.479140328697852</v>
      </c>
      <c r="O3" s="28">
        <f t="shared" si="1"/>
        <v>36.030341340075857</v>
      </c>
      <c r="P3" s="28">
        <f t="shared" si="2"/>
        <v>27.180783817951959</v>
      </c>
      <c r="Q3" s="28">
        <f t="shared" si="3"/>
        <v>5.3097345132743365</v>
      </c>
    </row>
    <row r="4" spans="1:25" s="29" customFormat="1" ht="15" customHeight="1">
      <c r="A4" s="20" t="s">
        <v>94</v>
      </c>
      <c r="B4" s="23" t="s">
        <v>57</v>
      </c>
      <c r="C4" s="24">
        <v>0.75930232558139532</v>
      </c>
      <c r="D4" s="25">
        <v>29.1</v>
      </c>
      <c r="E4" s="25">
        <v>17</v>
      </c>
      <c r="F4" s="26">
        <v>11.3</v>
      </c>
      <c r="G4" s="26">
        <v>9.9</v>
      </c>
      <c r="H4" s="26">
        <v>15.8</v>
      </c>
      <c r="I4" s="27">
        <v>206</v>
      </c>
      <c r="J4" s="27">
        <v>361</v>
      </c>
      <c r="K4" s="27">
        <v>258</v>
      </c>
      <c r="L4" s="20">
        <v>59</v>
      </c>
      <c r="M4" s="20">
        <v>884</v>
      </c>
      <c r="N4" s="28">
        <f t="shared" si="0"/>
        <v>23.303167420814479</v>
      </c>
      <c r="O4" s="28">
        <f t="shared" si="1"/>
        <v>40.837104072398191</v>
      </c>
      <c r="P4" s="28">
        <f t="shared" si="2"/>
        <v>29.185520361990953</v>
      </c>
      <c r="Q4" s="28">
        <f t="shared" si="3"/>
        <v>6.6742081447963804</v>
      </c>
    </row>
    <row r="5" spans="1:25" s="29" customFormat="1" ht="15" customHeight="1">
      <c r="A5" s="20" t="s">
        <v>94</v>
      </c>
      <c r="B5" s="23" t="s">
        <v>49</v>
      </c>
      <c r="C5" s="24">
        <v>0.35761589403973509</v>
      </c>
      <c r="D5" s="25">
        <v>69.599999999999994</v>
      </c>
      <c r="E5" s="25">
        <v>61.7</v>
      </c>
      <c r="F5" s="26">
        <v>59.3</v>
      </c>
      <c r="G5" s="26">
        <v>18.2</v>
      </c>
      <c r="H5" s="26">
        <v>81.599999999999994</v>
      </c>
      <c r="I5" s="27">
        <v>582</v>
      </c>
      <c r="J5" s="27">
        <v>242</v>
      </c>
      <c r="K5" s="27">
        <v>124</v>
      </c>
      <c r="L5" s="20">
        <v>109</v>
      </c>
      <c r="M5" s="20">
        <v>1057</v>
      </c>
      <c r="N5" s="28">
        <f t="shared" si="0"/>
        <v>55.061494796594133</v>
      </c>
      <c r="O5" s="28">
        <f t="shared" si="1"/>
        <v>22.894985808893093</v>
      </c>
      <c r="P5" s="28">
        <f t="shared" si="2"/>
        <v>11.731315042573321</v>
      </c>
      <c r="Q5" s="28">
        <f t="shared" si="3"/>
        <v>10.312204351939451</v>
      </c>
    </row>
    <row r="6" spans="1:25" s="29" customFormat="1" ht="15" customHeight="1">
      <c r="A6" s="20" t="s">
        <v>94</v>
      </c>
      <c r="B6" s="23" t="s">
        <v>48</v>
      </c>
      <c r="C6" s="24">
        <v>0.32379394930498773</v>
      </c>
      <c r="D6" s="25">
        <v>66.3</v>
      </c>
      <c r="E6" s="25">
        <v>60.7</v>
      </c>
      <c r="F6" s="26">
        <v>51.5</v>
      </c>
      <c r="G6" s="26">
        <v>26.7</v>
      </c>
      <c r="H6" s="26">
        <v>63.4</v>
      </c>
      <c r="I6" s="27">
        <v>781</v>
      </c>
      <c r="J6" s="27">
        <v>222</v>
      </c>
      <c r="K6" s="27">
        <v>133</v>
      </c>
      <c r="L6" s="20">
        <v>99</v>
      </c>
      <c r="M6" s="20">
        <v>1235</v>
      </c>
      <c r="N6" s="28">
        <f t="shared" si="0"/>
        <v>63.238866396761125</v>
      </c>
      <c r="O6" s="28">
        <f t="shared" si="1"/>
        <v>17.97570850202429</v>
      </c>
      <c r="P6" s="28">
        <f t="shared" si="2"/>
        <v>10.76923076923077</v>
      </c>
      <c r="Q6" s="28">
        <f t="shared" si="3"/>
        <v>8.0161943319838063</v>
      </c>
    </row>
    <row r="7" spans="1:25" s="29" customFormat="1" ht="15" customHeight="1">
      <c r="A7" s="20" t="s">
        <v>94</v>
      </c>
      <c r="B7" s="23" t="s">
        <v>50</v>
      </c>
      <c r="C7" s="24">
        <v>0.40372670807453415</v>
      </c>
      <c r="D7" s="25">
        <v>46.5</v>
      </c>
      <c r="E7" s="25">
        <v>37.799999999999997</v>
      </c>
      <c r="F7" s="26">
        <v>30.3</v>
      </c>
      <c r="G7" s="26">
        <v>12.5</v>
      </c>
      <c r="H7" s="26">
        <v>42.3</v>
      </c>
      <c r="I7" s="27">
        <v>526</v>
      </c>
      <c r="J7" s="27">
        <v>79</v>
      </c>
      <c r="K7" s="27">
        <v>154</v>
      </c>
      <c r="L7" s="20">
        <v>32</v>
      </c>
      <c r="M7" s="20">
        <v>791</v>
      </c>
      <c r="N7" s="28">
        <f t="shared" si="0"/>
        <v>66.498103666245257</v>
      </c>
      <c r="O7" s="28">
        <f t="shared" si="1"/>
        <v>9.9873577749683946</v>
      </c>
      <c r="P7" s="28">
        <f t="shared" si="2"/>
        <v>19.469026548672566</v>
      </c>
      <c r="Q7" s="28">
        <f t="shared" si="3"/>
        <v>4.0455120101137805</v>
      </c>
    </row>
    <row r="8" spans="1:25" s="29" customFormat="1" ht="15" customHeight="1">
      <c r="A8" s="20" t="s">
        <v>94</v>
      </c>
      <c r="B8" s="23" t="s">
        <v>47</v>
      </c>
      <c r="C8" s="24">
        <v>0.231830726770929</v>
      </c>
      <c r="D8" s="25">
        <v>66.900000000000006</v>
      </c>
      <c r="E8" s="25">
        <v>49.9</v>
      </c>
      <c r="F8" s="26">
        <v>45</v>
      </c>
      <c r="G8" s="26">
        <v>23.9</v>
      </c>
      <c r="H8" s="26">
        <v>51.3</v>
      </c>
      <c r="I8" s="27">
        <v>809</v>
      </c>
      <c r="J8" s="27">
        <v>109</v>
      </c>
      <c r="K8" s="27">
        <v>80</v>
      </c>
      <c r="L8" s="20">
        <v>87</v>
      </c>
      <c r="M8" s="20">
        <v>1085</v>
      </c>
      <c r="N8" s="28">
        <f t="shared" si="0"/>
        <v>74.562211981566819</v>
      </c>
      <c r="O8" s="28">
        <f t="shared" si="1"/>
        <v>10.046082949308756</v>
      </c>
      <c r="P8" s="28">
        <f t="shared" si="2"/>
        <v>7.3732718894009217</v>
      </c>
      <c r="Q8" s="28">
        <f t="shared" si="3"/>
        <v>8.0184331797235018</v>
      </c>
    </row>
    <row r="9" spans="1:25" s="29" customFormat="1" ht="15" customHeight="1">
      <c r="A9" s="20" t="s">
        <v>94</v>
      </c>
      <c r="B9" s="23" t="s">
        <v>59</v>
      </c>
      <c r="C9" s="24">
        <v>0.9543568464730291</v>
      </c>
      <c r="D9" s="25">
        <v>18.600000000000001</v>
      </c>
      <c r="E9" s="25">
        <v>11.8</v>
      </c>
      <c r="F9" s="26">
        <v>7.2</v>
      </c>
      <c r="G9" s="26">
        <v>6.9</v>
      </c>
      <c r="H9" s="26">
        <v>10.7</v>
      </c>
      <c r="I9" s="27">
        <v>29</v>
      </c>
      <c r="J9" s="27">
        <v>235</v>
      </c>
      <c r="K9" s="27">
        <v>200</v>
      </c>
      <c r="L9" s="20">
        <v>17</v>
      </c>
      <c r="M9" s="20">
        <v>481</v>
      </c>
      <c r="N9" s="28">
        <f t="shared" si="0"/>
        <v>6.0291060291060292</v>
      </c>
      <c r="O9" s="28">
        <f t="shared" si="1"/>
        <v>48.856548856548862</v>
      </c>
      <c r="P9" s="28">
        <f t="shared" si="2"/>
        <v>41.580041580041581</v>
      </c>
      <c r="Q9" s="28">
        <f t="shared" si="3"/>
        <v>3.5343035343035343</v>
      </c>
    </row>
    <row r="10" spans="1:25" s="29" customFormat="1" ht="15" customHeight="1">
      <c r="A10" s="20" t="s">
        <v>94</v>
      </c>
      <c r="B10" s="23" t="s">
        <v>55</v>
      </c>
      <c r="C10" s="24">
        <v>0.69155844155844159</v>
      </c>
      <c r="D10" s="25">
        <v>32.9</v>
      </c>
      <c r="E10" s="25">
        <v>24.2</v>
      </c>
      <c r="F10" s="26">
        <v>16.5</v>
      </c>
      <c r="G10" s="26">
        <v>11.3</v>
      </c>
      <c r="H10" s="26">
        <v>28.3</v>
      </c>
      <c r="I10" s="27">
        <v>316</v>
      </c>
      <c r="J10" s="27">
        <v>310</v>
      </c>
      <c r="K10" s="27">
        <v>272</v>
      </c>
      <c r="L10" s="20">
        <v>38</v>
      </c>
      <c r="M10" s="20">
        <v>936</v>
      </c>
      <c r="N10" s="28">
        <f t="shared" si="0"/>
        <v>33.760683760683762</v>
      </c>
      <c r="O10" s="28">
        <f t="shared" si="1"/>
        <v>33.119658119658119</v>
      </c>
      <c r="P10" s="28">
        <f t="shared" si="2"/>
        <v>29.059829059829063</v>
      </c>
      <c r="Q10" s="28">
        <f t="shared" si="3"/>
        <v>4.0598290598290596</v>
      </c>
    </row>
    <row r="11" spans="1:25" s="29" customFormat="1" ht="15" customHeight="1">
      <c r="A11" s="20" t="s">
        <v>94</v>
      </c>
      <c r="B11" s="23" t="s">
        <v>53</v>
      </c>
      <c r="C11" s="24">
        <v>0.56320400500625778</v>
      </c>
      <c r="D11" s="25">
        <v>50.7</v>
      </c>
      <c r="E11" s="25">
        <v>38.700000000000003</v>
      </c>
      <c r="F11" s="26">
        <v>33</v>
      </c>
      <c r="G11" s="26">
        <v>16.100000000000001</v>
      </c>
      <c r="H11" s="26">
        <v>57.9</v>
      </c>
      <c r="I11" s="27">
        <v>214</v>
      </c>
      <c r="J11" s="27">
        <v>461</v>
      </c>
      <c r="K11" s="27">
        <v>82</v>
      </c>
      <c r="L11" s="20">
        <v>56</v>
      </c>
      <c r="M11" s="20">
        <v>813</v>
      </c>
      <c r="N11" s="28">
        <f t="shared" si="0"/>
        <v>26.322263222632223</v>
      </c>
      <c r="O11" s="28">
        <f t="shared" si="1"/>
        <v>56.703567035670353</v>
      </c>
      <c r="P11" s="28">
        <f t="shared" si="2"/>
        <v>10.08610086100861</v>
      </c>
      <c r="Q11" s="28">
        <f t="shared" si="3"/>
        <v>6.8880688806888068</v>
      </c>
    </row>
    <row r="12" spans="1:25" s="29" customFormat="1" ht="15" customHeight="1">
      <c r="A12" s="20" t="s">
        <v>94</v>
      </c>
      <c r="B12" s="23" t="s">
        <v>60</v>
      </c>
      <c r="C12" s="24">
        <v>0.9765625</v>
      </c>
      <c r="D12" s="25">
        <v>10.1</v>
      </c>
      <c r="E12" s="25">
        <v>10</v>
      </c>
      <c r="F12" s="26" t="s">
        <v>8</v>
      </c>
      <c r="G12" s="26">
        <v>5</v>
      </c>
      <c r="H12" s="26">
        <v>12.5</v>
      </c>
      <c r="I12" s="27">
        <v>34</v>
      </c>
      <c r="J12" s="27">
        <v>146</v>
      </c>
      <c r="K12" s="27">
        <v>293</v>
      </c>
      <c r="L12" s="20">
        <v>24</v>
      </c>
      <c r="M12" s="20">
        <v>497</v>
      </c>
      <c r="N12" s="30">
        <f t="shared" si="0"/>
        <v>6.8410462776659964</v>
      </c>
      <c r="O12" s="30">
        <f t="shared" si="1"/>
        <v>29.376257545271628</v>
      </c>
      <c r="P12" s="30">
        <f t="shared" si="2"/>
        <v>58.95372233400402</v>
      </c>
      <c r="Q12" s="30">
        <f t="shared" si="3"/>
        <v>4.8289738430583498</v>
      </c>
      <c r="R12" s="20"/>
      <c r="S12" s="20"/>
      <c r="T12" s="20"/>
      <c r="U12" s="20"/>
      <c r="V12" s="20"/>
      <c r="W12" s="20"/>
      <c r="X12" s="20"/>
      <c r="Y12" s="20"/>
    </row>
    <row r="13" spans="1:25" s="29" customFormat="1" ht="15" customHeight="1">
      <c r="A13" s="20" t="s">
        <v>94</v>
      </c>
      <c r="B13" s="23" t="s">
        <v>51</v>
      </c>
      <c r="C13" s="24">
        <v>0.44148506860371267</v>
      </c>
      <c r="D13" s="25">
        <v>47.5</v>
      </c>
      <c r="E13" s="25">
        <v>39</v>
      </c>
      <c r="F13" s="26">
        <v>30.7</v>
      </c>
      <c r="G13" s="26">
        <v>17.399999999999999</v>
      </c>
      <c r="H13" s="26">
        <v>41.1</v>
      </c>
      <c r="I13" s="27">
        <v>684</v>
      </c>
      <c r="J13" s="27">
        <v>268</v>
      </c>
      <c r="K13" s="27">
        <v>241</v>
      </c>
      <c r="L13" s="20">
        <v>73</v>
      </c>
      <c r="M13" s="20">
        <v>1266</v>
      </c>
      <c r="N13" s="28">
        <f t="shared" si="0"/>
        <v>54.02843601895735</v>
      </c>
      <c r="O13" s="28">
        <f t="shared" si="1"/>
        <v>21.169036334913113</v>
      </c>
      <c r="P13" s="28">
        <f t="shared" si="2"/>
        <v>19.036334913112167</v>
      </c>
      <c r="Q13" s="28">
        <f t="shared" si="3"/>
        <v>5.7661927330173777</v>
      </c>
    </row>
    <row r="14" spans="1:25" s="29" customFormat="1" ht="15" customHeight="1">
      <c r="A14" s="20" t="s">
        <v>94</v>
      </c>
      <c r="B14" s="23" t="s">
        <v>54</v>
      </c>
      <c r="C14" s="24">
        <v>0.63870094722598103</v>
      </c>
      <c r="D14" s="25">
        <v>35.5</v>
      </c>
      <c r="E14" s="25">
        <v>19.399999999999999</v>
      </c>
      <c r="F14" s="26">
        <v>16.2</v>
      </c>
      <c r="G14" s="26">
        <v>10.3</v>
      </c>
      <c r="H14" s="26">
        <v>26.7</v>
      </c>
      <c r="I14" s="27">
        <v>410</v>
      </c>
      <c r="J14" s="27">
        <v>223</v>
      </c>
      <c r="K14" s="27">
        <v>98</v>
      </c>
      <c r="L14" s="20">
        <v>25</v>
      </c>
      <c r="M14" s="20">
        <v>756</v>
      </c>
      <c r="N14" s="28">
        <f t="shared" si="0"/>
        <v>54.232804232804234</v>
      </c>
      <c r="O14" s="28">
        <f t="shared" si="1"/>
        <v>29.4973544973545</v>
      </c>
      <c r="P14" s="28">
        <f t="shared" si="2"/>
        <v>12.962962962962962</v>
      </c>
      <c r="Q14" s="28">
        <f t="shared" si="3"/>
        <v>3.3068783068783065</v>
      </c>
    </row>
    <row r="15" spans="1:25" s="29" customFormat="1" ht="15" customHeight="1">
      <c r="A15" s="20" t="s">
        <v>94</v>
      </c>
      <c r="B15" s="23" t="s">
        <v>58</v>
      </c>
      <c r="C15" s="24">
        <v>0.78957915831663328</v>
      </c>
      <c r="D15" s="25">
        <v>31.2</v>
      </c>
      <c r="E15" s="25">
        <v>22.8</v>
      </c>
      <c r="F15" s="26">
        <v>16.899999999999999</v>
      </c>
      <c r="G15" s="26">
        <v>7.5</v>
      </c>
      <c r="H15" s="26">
        <v>52.4</v>
      </c>
      <c r="I15" s="27">
        <v>122</v>
      </c>
      <c r="J15" s="27">
        <v>150</v>
      </c>
      <c r="K15" s="27">
        <v>154</v>
      </c>
      <c r="L15" s="20">
        <v>69</v>
      </c>
      <c r="M15" s="20">
        <v>495</v>
      </c>
      <c r="N15" s="28">
        <f t="shared" si="0"/>
        <v>24.646464646464647</v>
      </c>
      <c r="O15" s="28">
        <f t="shared" si="1"/>
        <v>30.303030303030305</v>
      </c>
      <c r="P15" s="28">
        <f t="shared" si="2"/>
        <v>31.111111111111111</v>
      </c>
      <c r="Q15" s="28">
        <f t="shared" si="3"/>
        <v>13.939393939393941</v>
      </c>
    </row>
    <row r="16" spans="1:25" s="20" customFormat="1">
      <c r="A16" s="20" t="s">
        <v>94</v>
      </c>
      <c r="B16" s="23" t="s">
        <v>92</v>
      </c>
      <c r="C16" s="24">
        <v>0.88585607940446653</v>
      </c>
      <c r="D16" s="25">
        <v>23.1</v>
      </c>
      <c r="E16" s="25">
        <v>11.5</v>
      </c>
      <c r="F16" s="26">
        <v>7.2</v>
      </c>
      <c r="G16" s="26">
        <v>6.5</v>
      </c>
      <c r="H16" s="26">
        <v>22.2</v>
      </c>
      <c r="I16" s="27">
        <v>8</v>
      </c>
      <c r="J16" s="27">
        <v>331</v>
      </c>
      <c r="K16" s="27">
        <v>39</v>
      </c>
      <c r="L16" s="20">
        <v>22</v>
      </c>
      <c r="M16" s="20">
        <v>400</v>
      </c>
      <c r="N16" s="28">
        <f t="shared" si="0"/>
        <v>2</v>
      </c>
      <c r="O16" s="28">
        <f t="shared" si="1"/>
        <v>82.75</v>
      </c>
      <c r="P16" s="28">
        <f t="shared" si="2"/>
        <v>9.75</v>
      </c>
      <c r="Q16" s="28">
        <f t="shared" si="3"/>
        <v>5.5</v>
      </c>
      <c r="R16" s="29"/>
      <c r="S16" s="29"/>
      <c r="T16" s="29"/>
      <c r="U16" s="29"/>
      <c r="V16" s="29"/>
      <c r="W16" s="29"/>
      <c r="X16" s="29"/>
      <c r="Y16" s="29"/>
    </row>
  </sheetData>
  <sortState ref="B2:Y16">
    <sortCondition ref="B2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Z13"/>
  <sheetViews>
    <sheetView tabSelected="1" workbookViewId="0">
      <selection sqref="A1:XFD1048576"/>
    </sheetView>
  </sheetViews>
  <sheetFormatPr defaultRowHeight="15.75"/>
  <cols>
    <col min="1" max="1" width="13.5703125" style="20" customWidth="1"/>
    <col min="2" max="2" width="22.85546875" style="20" customWidth="1"/>
    <col min="3" max="3" width="16.5703125" style="20" customWidth="1"/>
    <col min="4" max="4" width="11.42578125" style="20" customWidth="1"/>
    <col min="5" max="5" width="10.140625" style="20" customWidth="1"/>
    <col min="6" max="6" width="10.5703125" style="20" customWidth="1"/>
    <col min="7" max="7" width="13.85546875" style="20" customWidth="1"/>
    <col min="8" max="8" width="13.5703125" style="20" customWidth="1"/>
    <col min="9" max="9" width="14.42578125" style="20" customWidth="1"/>
    <col min="10" max="12" width="9.140625" style="20"/>
    <col min="13" max="13" width="10.28515625" style="20" customWidth="1"/>
    <col min="14" max="14" width="10.140625" style="20" customWidth="1"/>
    <col min="15" max="15" width="11.28515625" style="20" customWidth="1"/>
    <col min="16" max="17" width="11.140625" style="20" customWidth="1"/>
    <col min="18" max="18" width="10" style="20" customWidth="1"/>
    <col min="19" max="16384" width="9.140625" style="20"/>
  </cols>
  <sheetData>
    <row r="1" spans="1:26" s="5" customFormat="1" ht="34.5" customHeight="1">
      <c r="A1" s="5" t="s">
        <v>93</v>
      </c>
      <c r="B1" s="6" t="s">
        <v>0</v>
      </c>
      <c r="C1" s="5" t="s">
        <v>76</v>
      </c>
      <c r="D1" s="6" t="s">
        <v>61</v>
      </c>
      <c r="E1" s="6" t="s">
        <v>62</v>
      </c>
      <c r="F1" s="6" t="s">
        <v>63</v>
      </c>
      <c r="G1" s="5" t="s">
        <v>77</v>
      </c>
      <c r="H1" s="5" t="s">
        <v>78</v>
      </c>
      <c r="I1" s="5" t="s">
        <v>79</v>
      </c>
      <c r="J1" s="4" t="s">
        <v>84</v>
      </c>
      <c r="K1" s="4" t="s">
        <v>83</v>
      </c>
      <c r="L1" s="4" t="s">
        <v>82</v>
      </c>
      <c r="M1" s="4" t="s">
        <v>85</v>
      </c>
      <c r="N1" s="4" t="s">
        <v>86</v>
      </c>
      <c r="O1" s="4" t="s">
        <v>87</v>
      </c>
      <c r="P1" s="4" t="s">
        <v>88</v>
      </c>
      <c r="Q1" s="4" t="s">
        <v>89</v>
      </c>
      <c r="R1" s="4" t="s">
        <v>90</v>
      </c>
      <c r="S1" s="4"/>
      <c r="T1" s="4"/>
      <c r="U1" s="4"/>
      <c r="V1" s="4"/>
      <c r="W1" s="4"/>
      <c r="X1" s="4"/>
      <c r="Y1" s="4"/>
      <c r="Z1" s="4"/>
    </row>
    <row r="2" spans="1:26" s="26" customFormat="1" ht="15" customHeight="1">
      <c r="A2" s="20" t="s">
        <v>94</v>
      </c>
      <c r="B2" s="23" t="s">
        <v>70</v>
      </c>
      <c r="C2" s="24">
        <v>0.54068241469816269</v>
      </c>
      <c r="D2" s="25">
        <v>50.4</v>
      </c>
      <c r="E2" s="25">
        <v>61.9</v>
      </c>
      <c r="F2" s="25">
        <v>81.7</v>
      </c>
      <c r="G2" s="26">
        <v>63.9</v>
      </c>
      <c r="H2" s="26">
        <v>49.6</v>
      </c>
      <c r="I2" s="26">
        <v>76.099999999999994</v>
      </c>
      <c r="J2" s="31">
        <v>112</v>
      </c>
      <c r="K2" s="31">
        <v>193</v>
      </c>
      <c r="L2" s="31">
        <v>59</v>
      </c>
      <c r="M2" s="32">
        <v>30</v>
      </c>
      <c r="N2" s="32">
        <v>394</v>
      </c>
      <c r="O2" s="1">
        <f t="shared" ref="O2:O13" si="0">SUM(SUM(J2/N2))*100</f>
        <v>28.426395939086298</v>
      </c>
      <c r="P2" s="1">
        <f t="shared" ref="P2:P13" si="1">SUM(SUM(K2/N2))*100</f>
        <v>48.984771573604064</v>
      </c>
      <c r="Q2" s="1">
        <f t="shared" ref="Q2:Q13" si="2">SUM(SUM(L2/N2))*100</f>
        <v>14.974619289340103</v>
      </c>
      <c r="R2" s="1">
        <f t="shared" ref="R2:R13" si="3">SUM(SUM(M2/N2))*100</f>
        <v>7.6142131979695442</v>
      </c>
    </row>
    <row r="3" spans="1:26" s="26" customFormat="1" ht="15" customHeight="1">
      <c r="A3" s="20" t="s">
        <v>94</v>
      </c>
      <c r="B3" s="23" t="s">
        <v>74</v>
      </c>
      <c r="C3" s="24">
        <v>0.85185185185185186</v>
      </c>
      <c r="D3" s="25">
        <v>9.6999999999999993</v>
      </c>
      <c r="E3" s="25">
        <v>10.199999999999999</v>
      </c>
      <c r="F3" s="25">
        <v>20.100000000000001</v>
      </c>
      <c r="G3" s="26">
        <v>13</v>
      </c>
      <c r="H3" s="26">
        <v>13.1</v>
      </c>
      <c r="I3" s="26">
        <v>12.5</v>
      </c>
      <c r="J3" s="31">
        <v>38</v>
      </c>
      <c r="K3" s="31">
        <v>418</v>
      </c>
      <c r="L3" s="31">
        <v>79</v>
      </c>
      <c r="M3" s="32">
        <v>31</v>
      </c>
      <c r="N3" s="32">
        <v>566</v>
      </c>
      <c r="O3" s="1">
        <f t="shared" si="0"/>
        <v>6.7137809187279158</v>
      </c>
      <c r="P3" s="1">
        <f t="shared" si="1"/>
        <v>73.851590106007066</v>
      </c>
      <c r="Q3" s="1">
        <f t="shared" si="2"/>
        <v>13.957597173144876</v>
      </c>
      <c r="R3" s="1">
        <f t="shared" si="3"/>
        <v>5.4770318021201412</v>
      </c>
    </row>
    <row r="4" spans="1:26" s="26" customFormat="1" ht="15" customHeight="1">
      <c r="A4" s="20" t="s">
        <v>94</v>
      </c>
      <c r="B4" s="23" t="s">
        <v>66</v>
      </c>
      <c r="C4" s="24">
        <v>0.34861878453038675</v>
      </c>
      <c r="D4" s="25">
        <v>34.700000000000003</v>
      </c>
      <c r="E4" s="25">
        <v>31.1</v>
      </c>
      <c r="F4" s="25">
        <v>45.6</v>
      </c>
      <c r="G4" s="26">
        <v>32.799999999999997</v>
      </c>
      <c r="H4" s="26">
        <v>15.8</v>
      </c>
      <c r="I4" s="26">
        <v>43.9</v>
      </c>
      <c r="J4" s="31">
        <v>1196</v>
      </c>
      <c r="K4" s="31">
        <v>370</v>
      </c>
      <c r="L4" s="31">
        <v>215</v>
      </c>
      <c r="M4" s="32">
        <v>84</v>
      </c>
      <c r="N4" s="32">
        <v>1865</v>
      </c>
      <c r="O4" s="1">
        <f t="shared" si="0"/>
        <v>64.128686327077745</v>
      </c>
      <c r="P4" s="1">
        <f t="shared" si="1"/>
        <v>19.839142091152816</v>
      </c>
      <c r="Q4" s="1">
        <f t="shared" si="2"/>
        <v>11.528150134048257</v>
      </c>
      <c r="R4" s="1">
        <f t="shared" si="3"/>
        <v>4.5040214477211791</v>
      </c>
    </row>
    <row r="5" spans="1:26" s="26" customFormat="1" ht="15" customHeight="1">
      <c r="A5" s="20" t="s">
        <v>94</v>
      </c>
      <c r="B5" s="23" t="s">
        <v>75</v>
      </c>
      <c r="C5" s="24">
        <v>0.87096774193548387</v>
      </c>
      <c r="D5" s="25">
        <v>9.6999999999999993</v>
      </c>
      <c r="E5" s="25">
        <v>13.3</v>
      </c>
      <c r="F5" s="25">
        <v>24.2</v>
      </c>
      <c r="G5" s="26">
        <v>13.9</v>
      </c>
      <c r="H5" s="26">
        <v>13.9</v>
      </c>
      <c r="I5" s="26">
        <v>14</v>
      </c>
      <c r="J5" s="31">
        <v>25</v>
      </c>
      <c r="K5" s="31">
        <v>118</v>
      </c>
      <c r="L5" s="31">
        <v>108</v>
      </c>
      <c r="M5" s="32">
        <v>11</v>
      </c>
      <c r="N5" s="32">
        <v>262</v>
      </c>
      <c r="O5" s="1">
        <f t="shared" si="0"/>
        <v>9.5419847328244281</v>
      </c>
      <c r="P5" s="1">
        <f t="shared" si="1"/>
        <v>45.038167938931295</v>
      </c>
      <c r="Q5" s="1">
        <f t="shared" si="2"/>
        <v>41.221374045801525</v>
      </c>
      <c r="R5" s="1">
        <f t="shared" si="3"/>
        <v>4.1984732824427482</v>
      </c>
    </row>
    <row r="6" spans="1:26" s="26" customFormat="1" ht="15" customHeight="1">
      <c r="A6" s="20" t="s">
        <v>94</v>
      </c>
      <c r="B6" s="23" t="s">
        <v>67</v>
      </c>
      <c r="C6" s="24">
        <v>0.39726918075422629</v>
      </c>
      <c r="D6" s="25">
        <v>40.5</v>
      </c>
      <c r="E6" s="25">
        <v>44.3</v>
      </c>
      <c r="F6" s="25">
        <v>58.7</v>
      </c>
      <c r="G6" s="26">
        <v>44.5</v>
      </c>
      <c r="H6" s="26">
        <v>22.5</v>
      </c>
      <c r="I6" s="26">
        <v>64.900000000000006</v>
      </c>
      <c r="J6" s="31">
        <v>699</v>
      </c>
      <c r="K6" s="31">
        <v>603</v>
      </c>
      <c r="L6" s="31">
        <v>164</v>
      </c>
      <c r="M6" s="32">
        <v>111</v>
      </c>
      <c r="N6" s="32">
        <v>1577</v>
      </c>
      <c r="O6" s="1">
        <f t="shared" si="0"/>
        <v>44.324667089410276</v>
      </c>
      <c r="P6" s="1">
        <f t="shared" si="1"/>
        <v>38.237159162967657</v>
      </c>
      <c r="Q6" s="1">
        <f t="shared" si="2"/>
        <v>10.399492707672795</v>
      </c>
      <c r="R6" s="1">
        <f t="shared" si="3"/>
        <v>7.038681039949271</v>
      </c>
    </row>
    <row r="7" spans="1:26" s="26" customFormat="1" ht="15" customHeight="1">
      <c r="A7" s="20" t="s">
        <v>94</v>
      </c>
      <c r="B7" s="23" t="s">
        <v>72</v>
      </c>
      <c r="C7" s="24">
        <v>0.67526690391459077</v>
      </c>
      <c r="D7" s="25">
        <v>16.5</v>
      </c>
      <c r="E7" s="25">
        <v>31.7</v>
      </c>
      <c r="F7" s="25">
        <v>31.4</v>
      </c>
      <c r="G7" s="26">
        <v>24.8</v>
      </c>
      <c r="H7" s="26">
        <v>21.4</v>
      </c>
      <c r="I7" s="26">
        <v>34</v>
      </c>
      <c r="J7" s="31">
        <v>327</v>
      </c>
      <c r="K7" s="31">
        <v>476</v>
      </c>
      <c r="L7" s="31">
        <v>343</v>
      </c>
      <c r="M7" s="32">
        <v>58</v>
      </c>
      <c r="N7" s="32">
        <v>1204</v>
      </c>
      <c r="O7" s="1">
        <f t="shared" si="0"/>
        <v>27.159468438538205</v>
      </c>
      <c r="P7" s="1">
        <f t="shared" si="1"/>
        <v>39.534883720930232</v>
      </c>
      <c r="Q7" s="1">
        <f t="shared" si="2"/>
        <v>28.488372093023255</v>
      </c>
      <c r="R7" s="1">
        <f t="shared" si="3"/>
        <v>4.8172757475083063</v>
      </c>
    </row>
    <row r="8" spans="1:26" s="26" customFormat="1" ht="15" customHeight="1">
      <c r="A8" s="20" t="s">
        <v>94</v>
      </c>
      <c r="B8" s="23" t="s">
        <v>73</v>
      </c>
      <c r="C8" s="24">
        <v>0.76289517470881862</v>
      </c>
      <c r="D8" s="25">
        <v>10.7</v>
      </c>
      <c r="E8" s="25">
        <v>29.7</v>
      </c>
      <c r="F8" s="25">
        <v>34.9</v>
      </c>
      <c r="G8" s="26">
        <v>25.3</v>
      </c>
      <c r="H8" s="26">
        <v>24</v>
      </c>
      <c r="I8" s="26">
        <v>32.1</v>
      </c>
      <c r="J8" s="31">
        <v>202</v>
      </c>
      <c r="K8" s="31">
        <v>595</v>
      </c>
      <c r="L8" s="31">
        <v>386</v>
      </c>
      <c r="M8" s="32">
        <v>94</v>
      </c>
      <c r="N8" s="32">
        <v>1277</v>
      </c>
      <c r="O8" s="1">
        <f t="shared" si="0"/>
        <v>15.81832419733751</v>
      </c>
      <c r="P8" s="1">
        <f t="shared" si="1"/>
        <v>46.593578700078311</v>
      </c>
      <c r="Q8" s="1">
        <f t="shared" si="2"/>
        <v>30.227094753328114</v>
      </c>
      <c r="R8" s="1">
        <f t="shared" si="3"/>
        <v>7.3610023492560686</v>
      </c>
    </row>
    <row r="9" spans="1:26" s="26" customFormat="1" ht="15" customHeight="1">
      <c r="A9" s="20" t="s">
        <v>94</v>
      </c>
      <c r="B9" s="23" t="s">
        <v>69</v>
      </c>
      <c r="C9" s="24">
        <v>0.5089171974522293</v>
      </c>
      <c r="D9" s="25">
        <v>28.6</v>
      </c>
      <c r="E9" s="25">
        <v>23.9</v>
      </c>
      <c r="F9" s="25">
        <v>32.9</v>
      </c>
      <c r="G9" s="26">
        <v>27.3</v>
      </c>
      <c r="H9" s="26">
        <v>16.8</v>
      </c>
      <c r="I9" s="26">
        <v>39.799999999999997</v>
      </c>
      <c r="J9" s="31">
        <v>717</v>
      </c>
      <c r="K9" s="31">
        <v>484</v>
      </c>
      <c r="L9" s="31">
        <v>359</v>
      </c>
      <c r="M9" s="32">
        <v>93</v>
      </c>
      <c r="N9" s="32">
        <v>1653</v>
      </c>
      <c r="O9" s="1">
        <f t="shared" si="0"/>
        <v>43.37568058076225</v>
      </c>
      <c r="P9" s="1">
        <f t="shared" si="1"/>
        <v>29.28009679370841</v>
      </c>
      <c r="Q9" s="1">
        <f t="shared" si="2"/>
        <v>21.718088324258925</v>
      </c>
      <c r="R9" s="1">
        <f t="shared" si="3"/>
        <v>5.6261343012704179</v>
      </c>
    </row>
    <row r="10" spans="1:26" s="26" customFormat="1" ht="15" customHeight="1">
      <c r="A10" s="20" t="s">
        <v>94</v>
      </c>
      <c r="B10" s="23" t="s">
        <v>64</v>
      </c>
      <c r="C10" s="24">
        <v>0.17842799770510614</v>
      </c>
      <c r="D10" s="25">
        <v>54.9</v>
      </c>
      <c r="E10" s="25">
        <v>59.4</v>
      </c>
      <c r="F10" s="25">
        <v>65.5</v>
      </c>
      <c r="G10" s="26">
        <v>57.1</v>
      </c>
      <c r="H10" s="26">
        <v>35.799999999999997</v>
      </c>
      <c r="I10" s="26">
        <v>62.8</v>
      </c>
      <c r="J10" s="31">
        <v>1329</v>
      </c>
      <c r="K10" s="31">
        <v>220</v>
      </c>
      <c r="L10" s="31">
        <v>110</v>
      </c>
      <c r="M10" s="32">
        <v>116</v>
      </c>
      <c r="N10" s="32">
        <v>1775</v>
      </c>
      <c r="O10" s="1">
        <f t="shared" si="0"/>
        <v>74.873239436619727</v>
      </c>
      <c r="P10" s="1">
        <f t="shared" si="1"/>
        <v>12.394366197183098</v>
      </c>
      <c r="Q10" s="1">
        <f t="shared" si="2"/>
        <v>6.197183098591549</v>
      </c>
      <c r="R10" s="1">
        <f t="shared" si="3"/>
        <v>6.535211267605634</v>
      </c>
    </row>
    <row r="11" spans="1:26" s="26" customFormat="1" ht="15" customHeight="1">
      <c r="A11" s="20" t="s">
        <v>94</v>
      </c>
      <c r="B11" s="23" t="s">
        <v>68</v>
      </c>
      <c r="C11" s="24">
        <v>0.47413268411442483</v>
      </c>
      <c r="D11" s="25">
        <v>29.1</v>
      </c>
      <c r="E11" s="25">
        <v>37</v>
      </c>
      <c r="F11" s="25">
        <v>49.4</v>
      </c>
      <c r="G11" s="26">
        <v>36</v>
      </c>
      <c r="H11" s="26">
        <v>19</v>
      </c>
      <c r="I11" s="26">
        <v>56.9</v>
      </c>
      <c r="J11" s="31">
        <v>714</v>
      </c>
      <c r="K11" s="31">
        <v>591</v>
      </c>
      <c r="L11" s="31">
        <v>277</v>
      </c>
      <c r="M11" s="32">
        <v>153</v>
      </c>
      <c r="N11" s="32">
        <v>1735</v>
      </c>
      <c r="O11" s="1">
        <f t="shared" si="0"/>
        <v>41.152737752161386</v>
      </c>
      <c r="P11" s="1">
        <f t="shared" si="1"/>
        <v>34.063400576368878</v>
      </c>
      <c r="Q11" s="1">
        <f t="shared" si="2"/>
        <v>15.965417867435159</v>
      </c>
      <c r="R11" s="1">
        <f t="shared" si="3"/>
        <v>8.8184438040345832</v>
      </c>
    </row>
    <row r="12" spans="1:26" s="26" customFormat="1" ht="15" customHeight="1">
      <c r="A12" s="20" t="s">
        <v>94</v>
      </c>
      <c r="B12" s="23" t="s">
        <v>71</v>
      </c>
      <c r="C12" s="24">
        <v>0.54195011337868482</v>
      </c>
      <c r="D12" s="25">
        <v>20.399999999999999</v>
      </c>
      <c r="E12" s="25">
        <v>25.6</v>
      </c>
      <c r="F12" s="25">
        <v>39.5</v>
      </c>
      <c r="G12" s="26">
        <v>24.4</v>
      </c>
      <c r="H12" s="26">
        <v>14.7</v>
      </c>
      <c r="I12" s="26">
        <v>34.799999999999997</v>
      </c>
      <c r="J12" s="31">
        <v>280</v>
      </c>
      <c r="K12" s="31">
        <v>104</v>
      </c>
      <c r="L12" s="31">
        <v>42</v>
      </c>
      <c r="M12" s="32">
        <v>26</v>
      </c>
      <c r="N12" s="32">
        <v>452</v>
      </c>
      <c r="O12" s="1">
        <f t="shared" si="0"/>
        <v>61.946902654867252</v>
      </c>
      <c r="P12" s="1">
        <f t="shared" si="1"/>
        <v>23.008849557522122</v>
      </c>
      <c r="Q12" s="1">
        <f t="shared" si="2"/>
        <v>9.2920353982300892</v>
      </c>
      <c r="R12" s="1">
        <f t="shared" si="3"/>
        <v>5.7522123893805306</v>
      </c>
    </row>
    <row r="13" spans="1:26" s="26" customFormat="1" ht="15" customHeight="1">
      <c r="A13" s="20" t="s">
        <v>94</v>
      </c>
      <c r="B13" s="23" t="s">
        <v>65</v>
      </c>
      <c r="C13" s="24">
        <v>0.25112331502745883</v>
      </c>
      <c r="D13" s="25">
        <v>44.3</v>
      </c>
      <c r="E13" s="25">
        <v>59.6</v>
      </c>
      <c r="F13" s="25">
        <v>63.3</v>
      </c>
      <c r="G13" s="26">
        <v>53.5</v>
      </c>
      <c r="H13" s="26">
        <v>33.6</v>
      </c>
      <c r="I13" s="26">
        <v>61.9</v>
      </c>
      <c r="J13" s="31">
        <v>1346</v>
      </c>
      <c r="K13" s="31">
        <v>313</v>
      </c>
      <c r="L13" s="31">
        <v>253</v>
      </c>
      <c r="M13" s="32">
        <v>146</v>
      </c>
      <c r="N13" s="32">
        <v>2058</v>
      </c>
      <c r="O13" s="1">
        <f t="shared" si="0"/>
        <v>65.403304178814381</v>
      </c>
      <c r="P13" s="1">
        <f t="shared" si="1"/>
        <v>15.208940719144801</v>
      </c>
      <c r="Q13" s="1">
        <f t="shared" si="2"/>
        <v>12.293488824101068</v>
      </c>
      <c r="R13" s="1">
        <f t="shared" si="3"/>
        <v>7.094266277939747</v>
      </c>
    </row>
  </sheetData>
  <sortState ref="B2:Z13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Elementary</vt:lpstr>
      <vt:lpstr>Middle</vt:lpstr>
      <vt:lpstr>High</vt:lpstr>
    </vt:vector>
  </TitlesOfParts>
  <Company>Media General,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AHerron1</dc:creator>
  <cp:lastModifiedBy>JONeal</cp:lastModifiedBy>
  <dcterms:created xsi:type="dcterms:W3CDTF">2013-12-18T22:54:22Z</dcterms:created>
  <dcterms:modified xsi:type="dcterms:W3CDTF">2014-01-17T18:38:33Z</dcterms:modified>
</cp:coreProperties>
</file>